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T3" i="73"/>
  <c r="D3" i="24"/>
  <c r="T5" i="73"/>
  <c r="D5" i="24"/>
  <c r="AB52" i="62"/>
  <c r="AB78" i="61"/>
  <c r="AB58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N91" s="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U30"/>
  <c r="F30"/>
  <c r="U29"/>
  <c r="F29"/>
  <c r="U28"/>
  <c r="F28"/>
  <c r="U27"/>
  <c r="N27"/>
  <c r="F27"/>
  <c r="U26"/>
  <c r="F26"/>
  <c r="U25"/>
  <c r="F25"/>
  <c r="U24"/>
  <c r="F24"/>
  <c r="U23"/>
  <c r="N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U86"/>
  <c r="F86"/>
  <c r="U85"/>
  <c r="N85"/>
  <c r="F85"/>
  <c r="U84"/>
  <c r="N84"/>
  <c r="F84"/>
  <c r="U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6" i="57" l="1"/>
  <c r="C99" i="63"/>
  <c r="F5"/>
  <c r="F31" i="61"/>
  <c r="F31" i="56"/>
  <c r="C99"/>
  <c r="F7"/>
  <c r="B99"/>
  <c r="C99" i="55"/>
  <c r="F12" i="57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M83" i="65"/>
  <c r="D83" i="55" s="1"/>
  <c r="G83" s="1"/>
  <c r="M84" i="65"/>
  <c r="D84" i="55" s="1"/>
  <c r="G84" s="1"/>
  <c r="M85" i="65"/>
  <c r="D85" i="55" s="1"/>
  <c r="M86" i="65"/>
  <c r="D86" i="55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O62" s="1"/>
  <c r="N66"/>
  <c r="N70"/>
  <c r="N74"/>
  <c r="N78"/>
  <c r="O78" s="1"/>
  <c r="N9"/>
  <c r="N13"/>
  <c r="N25"/>
  <c r="O25" s="1"/>
  <c r="N29"/>
  <c r="O29" s="1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O71" s="1"/>
  <c r="N74"/>
  <c r="N75"/>
  <c r="N78"/>
  <c r="O78" s="1"/>
  <c r="N79"/>
  <c r="N82"/>
  <c r="N83"/>
  <c r="N86"/>
  <c r="N87"/>
  <c r="N90"/>
  <c r="O90" s="1"/>
  <c r="N91"/>
  <c r="N95"/>
  <c r="O95" s="1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N60"/>
  <c r="O60" s="1"/>
  <c r="N63"/>
  <c r="N64"/>
  <c r="O64" s="1"/>
  <c r="N67"/>
  <c r="N68"/>
  <c r="O68" s="1"/>
  <c r="N71"/>
  <c r="N72"/>
  <c r="N75"/>
  <c r="N76"/>
  <c r="O76" s="1"/>
  <c r="N79"/>
  <c r="O79" s="1"/>
  <c r="N80"/>
  <c r="N83"/>
  <c r="O83" s="1"/>
  <c r="N84"/>
  <c r="O84" s="1"/>
  <c r="N87"/>
  <c r="O87" s="1"/>
  <c r="N88"/>
  <c r="O88" s="1"/>
  <c r="N9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V9"/>
  <c r="V32"/>
  <c r="V40"/>
  <c r="V47"/>
  <c r="V59"/>
  <c r="V24"/>
  <c r="V31"/>
  <c r="V43"/>
  <c r="O43"/>
  <c r="V98"/>
  <c r="O98"/>
  <c r="V10" i="56"/>
  <c r="V19"/>
  <c r="O19"/>
  <c r="V24"/>
  <c r="V26"/>
  <c r="O26"/>
  <c r="V40"/>
  <c r="V42"/>
  <c r="V51"/>
  <c r="O51"/>
  <c r="N8" i="55"/>
  <c r="F9"/>
  <c r="I99"/>
  <c r="M99"/>
  <c r="G10"/>
  <c r="N12"/>
  <c r="O12" s="1"/>
  <c r="F13"/>
  <c r="V22"/>
  <c r="G26"/>
  <c r="N28"/>
  <c r="F29"/>
  <c r="O30"/>
  <c r="G42"/>
  <c r="N44"/>
  <c r="O44" s="1"/>
  <c r="F45"/>
  <c r="O46"/>
  <c r="V54"/>
  <c r="G58"/>
  <c r="N60"/>
  <c r="O60" s="1"/>
  <c r="F61"/>
  <c r="O64"/>
  <c r="O72"/>
  <c r="O80"/>
  <c r="O92"/>
  <c r="O13" i="56"/>
  <c r="O45"/>
  <c r="O57"/>
  <c r="O73"/>
  <c r="V3" i="55"/>
  <c r="V66"/>
  <c r="O66"/>
  <c r="V74"/>
  <c r="O74"/>
  <c r="V94"/>
  <c r="O94"/>
  <c r="V6" i="56"/>
  <c r="O6"/>
  <c r="O15"/>
  <c r="V22"/>
  <c r="V31"/>
  <c r="O31"/>
  <c r="V36"/>
  <c r="V38"/>
  <c r="O38"/>
  <c r="V47"/>
  <c r="O47"/>
  <c r="V52"/>
  <c r="V54"/>
  <c r="O54"/>
  <c r="V59"/>
  <c r="V62"/>
  <c r="V70"/>
  <c r="O70"/>
  <c r="V75"/>
  <c r="V83"/>
  <c r="V86"/>
  <c r="V91"/>
  <c r="V94"/>
  <c r="V12" i="55"/>
  <c r="V44"/>
  <c r="V60"/>
  <c r="V90"/>
  <c r="V95"/>
  <c r="V11" i="56"/>
  <c r="O11"/>
  <c r="V18"/>
  <c r="O18"/>
  <c r="V27"/>
  <c r="O27"/>
  <c r="V32"/>
  <c r="O34"/>
  <c r="V43"/>
  <c r="O43"/>
  <c r="V48"/>
  <c r="V50"/>
  <c r="O50"/>
  <c r="B99" i="55"/>
  <c r="F3"/>
  <c r="K99"/>
  <c r="F5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53"/>
  <c r="O61"/>
  <c r="O69"/>
  <c r="O77"/>
  <c r="O93"/>
  <c r="V70" i="55"/>
  <c r="O91"/>
  <c r="V91"/>
  <c r="V7" i="56"/>
  <c r="O7"/>
  <c r="V23"/>
  <c r="V28"/>
  <c r="V30"/>
  <c r="O30"/>
  <c r="O39"/>
  <c r="V44"/>
  <c r="V46"/>
  <c r="O46"/>
  <c r="V55"/>
  <c r="V58"/>
  <c r="O58"/>
  <c r="O66"/>
  <c r="V71"/>
  <c r="V74"/>
  <c r="O74"/>
  <c r="V79"/>
  <c r="V82"/>
  <c r="V87"/>
  <c r="V90"/>
  <c r="V95"/>
  <c r="O95"/>
  <c r="V98"/>
  <c r="O44" i="57"/>
  <c r="J99" i="55"/>
  <c r="O7"/>
  <c r="N24"/>
  <c r="O24" s="1"/>
  <c r="N40"/>
  <c r="O40" s="1"/>
  <c r="N56"/>
  <c r="O56" s="1"/>
  <c r="O63"/>
  <c r="O56" i="56"/>
  <c r="V25" i="58"/>
  <c r="V38"/>
  <c r="V41"/>
  <c r="O41"/>
  <c r="V54"/>
  <c r="V63" i="55"/>
  <c r="V67"/>
  <c r="V71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37"/>
  <c r="V64" i="55"/>
  <c r="V68"/>
  <c r="V72"/>
  <c r="V76"/>
  <c r="V80"/>
  <c r="V84"/>
  <c r="V88"/>
  <c r="V92"/>
  <c r="V96"/>
  <c r="F3" i="56"/>
  <c r="V5"/>
  <c r="V9"/>
  <c r="V13"/>
  <c r="V17"/>
  <c r="V21"/>
  <c r="V25"/>
  <c r="V29"/>
  <c r="V37"/>
  <c r="V41"/>
  <c r="V45"/>
  <c r="V49"/>
  <c r="V53"/>
  <c r="V57"/>
  <c r="V61"/>
  <c r="V65"/>
  <c r="V69"/>
  <c r="V73"/>
  <c r="V77"/>
  <c r="V85"/>
  <c r="V93"/>
  <c r="N3" i="57"/>
  <c r="V30" i="58"/>
  <c r="O30"/>
  <c r="V62"/>
  <c r="V78"/>
  <c r="V94"/>
  <c r="V97"/>
  <c r="N3" i="56"/>
  <c r="G88" i="57"/>
  <c r="N90"/>
  <c r="F91"/>
  <c r="K99" i="58"/>
  <c r="U99"/>
  <c r="F9"/>
  <c r="F17"/>
  <c r="V42"/>
  <c r="V58"/>
  <c r="V61"/>
  <c r="V74"/>
  <c r="V90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3" i="55" l="1"/>
  <c r="G18"/>
  <c r="V18" s="1"/>
  <c r="O74" i="58"/>
  <c r="O42"/>
  <c r="O29"/>
  <c r="O9"/>
  <c r="O26"/>
  <c r="O93"/>
  <c r="O77"/>
  <c r="O61"/>
  <c r="O37"/>
  <c r="O21"/>
  <c r="O66"/>
  <c r="O14" i="56"/>
  <c r="O10"/>
  <c r="O27" i="55"/>
  <c r="O48" i="57"/>
  <c r="O64"/>
  <c r="F99" i="63"/>
  <c r="G8" i="56"/>
  <c r="V8" s="1"/>
  <c r="O75"/>
  <c r="O71"/>
  <c r="E99" i="55"/>
  <c r="O11"/>
  <c r="G6"/>
  <c r="O91" i="56"/>
  <c r="O67"/>
  <c r="O63"/>
  <c r="O59"/>
  <c r="F99"/>
  <c r="E99"/>
  <c r="G4"/>
  <c r="V4" s="1"/>
  <c r="O85"/>
  <c r="O72"/>
  <c r="O35"/>
  <c r="V33"/>
  <c r="V14"/>
  <c r="G87" i="55"/>
  <c r="G86"/>
  <c r="G82"/>
  <c r="V82" s="1"/>
  <c r="G62"/>
  <c r="V62" s="1"/>
  <c r="G38"/>
  <c r="V38" s="1"/>
  <c r="O17"/>
  <c r="O28"/>
  <c r="D99"/>
  <c r="V16"/>
  <c r="O9"/>
  <c r="O81" i="58"/>
  <c r="V77"/>
  <c r="O53"/>
  <c r="V26"/>
  <c r="O17"/>
  <c r="V93"/>
  <c r="V66"/>
  <c r="O65"/>
  <c r="O45"/>
  <c r="G94" i="57"/>
  <c r="V94" s="1"/>
  <c r="G74"/>
  <c r="V74" s="1"/>
  <c r="O4"/>
  <c r="G91" i="58"/>
  <c r="G75"/>
  <c r="G59"/>
  <c r="G43"/>
  <c r="G27"/>
  <c r="E99"/>
  <c r="G11"/>
  <c r="V11" s="1"/>
  <c r="O57"/>
  <c r="O22"/>
  <c r="D99"/>
  <c r="G70" i="57"/>
  <c r="V70" s="1"/>
  <c r="G66"/>
  <c r="V66" s="1"/>
  <c r="G9"/>
  <c r="V9" s="1"/>
  <c r="O56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18"/>
  <c r="O58"/>
  <c r="V58"/>
  <c r="N99" i="61"/>
  <c r="O10" i="55"/>
  <c r="V10"/>
  <c r="F99" i="57"/>
  <c r="O80"/>
  <c r="V80"/>
  <c r="O6" i="55"/>
  <c r="V6"/>
  <c r="V26"/>
  <c r="O26"/>
  <c r="O49" l="1"/>
  <c r="O8" i="56"/>
  <c r="O4"/>
  <c r="O82" i="55"/>
  <c r="O12" i="56"/>
  <c r="V87" i="55"/>
  <c r="O87"/>
  <c r="O86"/>
  <c r="V86"/>
  <c r="O62"/>
  <c r="O38"/>
  <c r="O74" i="57"/>
  <c r="O70"/>
  <c r="O61"/>
  <c r="O5"/>
  <c r="O91" i="58"/>
  <c r="V91"/>
  <c r="O75"/>
  <c r="V75"/>
  <c r="O59"/>
  <c r="V59"/>
  <c r="O56"/>
  <c r="V43"/>
  <c r="O43"/>
  <c r="O27"/>
  <c r="V27"/>
  <c r="O11"/>
  <c r="O77" i="57"/>
  <c r="O66"/>
  <c r="V53"/>
  <c r="O9"/>
  <c r="V45"/>
  <c r="O21"/>
  <c r="V13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DJ8" s="1"/>
  <c r="F8" i="40" s="1"/>
  <c r="CZ97" i="54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DH24" s="1"/>
  <c r="D24" i="40" s="1"/>
  <c r="BF16" i="54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BF52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DH97" s="1"/>
  <c r="D97" i="40" s="1"/>
  <c r="DI5" i="54"/>
  <c r="E5" i="40" s="1"/>
  <c r="BF17" i="54"/>
  <c r="DH17" s="1"/>
  <c r="D17" i="40" s="1"/>
  <c r="BF30" i="54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BF55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DH93" s="1"/>
  <c r="D93" i="40" s="1"/>
  <c r="DI93" i="54"/>
  <c r="E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DH40"/>
  <c r="D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AY71"/>
  <c r="DI71"/>
  <c r="E71" i="40" s="1"/>
  <c r="AY82" i="54"/>
  <c r="DH82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J5" i="54"/>
  <c r="F5" i="40" s="1"/>
  <c r="DG7" i="54"/>
  <c r="C7" i="40" s="1"/>
  <c r="DG8" i="54"/>
  <c r="C8" i="40" s="1"/>
  <c r="DI8" i="54"/>
  <c r="E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87"/>
  <c r="DD71"/>
  <c r="DD55"/>
  <c r="CW15"/>
  <c r="CP44"/>
  <c r="CP35"/>
  <c r="D5" i="40"/>
  <c r="DK5" i="54"/>
  <c r="CI17"/>
  <c r="CI37"/>
  <c r="CB61"/>
  <c r="DK6"/>
  <c r="CB4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AE99" i="27"/>
  <c r="AE99" i="29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V6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M89" i="44"/>
  <c r="V84" i="62"/>
  <c r="O84"/>
  <c r="V84" i="61"/>
  <c r="O84"/>
  <c r="V83" i="63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<sst xmlns="http://schemas.openxmlformats.org/spreadsheetml/2006/main" count="8288" uniqueCount="510">
  <si>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</si>
  <si>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</si>
  <si>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</si>
  <si>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</si>
  <si>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</si>
  <si>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</si>
  <si>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</si>
  <si>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</si>
  <si>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</si>
  <si>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</si>
  <si>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</si>
  <si>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</si>
  <si>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</si>
  <si>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</si>
  <si>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</si>
  <si>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</si>
  <si>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</si>
  <si>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</si>
  <si>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</si>
  <si>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</si>
  <si>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</si>
  <si>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</si>
  <si>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</si>
  <si>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</si>
  <si>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</si>
  <si>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</si>
  <si>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</si>
  <si>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</si>
  <si>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</si>
  <si>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</si>
  <si>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</si>
  <si>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</si>
  <si>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</si>
  <si>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</si>
  <si>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</si>
  <si>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</si>
  <si>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</si>
  <si>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</si>
  <si>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</si>
  <si>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</si>
  <si>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</si>
  <si>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</si>
  <si>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</si>
  <si>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</si>
  <si>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</si>
  <si>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</si>
  <si>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</si>
  <si>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</si>
  <si>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</si>
  <si>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</si>
  <si>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</si>
  <si>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</si>
  <si>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</si>
  <si>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</si>
  <si>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</si>
  <si>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</si>
  <si>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</si>
  <si>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</si>
  <si>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</si>
  <si>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</si>
  <si>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</si>
  <si>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</si>
  <si>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</si>
  <si>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</si>
  <si>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</si>
  <si>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</si>
  <si>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</si>
  <si>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</si>
  <si>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</si>
  <si>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</si>
  <si>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</si>
  <si>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</si>
  <si>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</si>
  <si>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</si>
  <si>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</si>
  <si>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</si>
  <si>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</si>
  <si>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</si>
  <si>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</si>
  <si>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</si>
  <si>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</si>
  <si>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</si>
  <si>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</si>
  <si>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</si>
  <si>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</si>
  <si>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</si>
  <si>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</si>
  <si>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</si>
  <si>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</si>
  <si>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</si>
  <si>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</si>
  <si>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</si>
  <si>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</si>
  <si>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</si>
  <si>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</si>
  <si>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</si>
  <si>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</si>
  <si>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</si>
  <si>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</si>
  <si>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</si>
  <si>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</si>
  <si>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</si>
  <si>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</si>
  <si>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</si>
  <si>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</si>
  <si>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</si>
  <si>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</si>
  <si>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</si>
  <si>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</si>
  <si>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</si>
  <si>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</si>
  <si>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</si>
  <si>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</si>
  <si>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</si>
  <si>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</si>
  <si>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</si>
  <si>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</si>
  <si>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</si>
  <si>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</si>
  <si>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</si>
  <si>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</si>
  <si>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</si>
  <si>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</si>
  <si>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</si>
  <si>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</si>
  <si>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</si>
  <si>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</si>
  <si>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</si>
  <si>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</si>
  <si>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</si>
  <si>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</si>
  <si>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</si>
  <si>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</si>
  <si>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</si>
  <si>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</si>
  <si>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</si>
  <si>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</si>
  <si>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</si>
  <si>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</si>
  <si>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</si>
  <si>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</si>
  <si>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</si>
  <si>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</si>
  <si>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</si>
  <si>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</si>
  <si>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</si>
  <si>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</si>
  <si>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</si>
  <si>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</si>
  <si>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</si>
  <si>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</si>
  <si>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</si>
  <si>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</si>
  <si>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</si>
  <si>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</si>
  <si>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</si>
  <si>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</si>
  <si>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</si>
  <si>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</si>
  <si>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</si>
  <si>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</si>
  <si>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</si>
  <si>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</si>
  <si>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</si>
  <si>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</si>
  <si>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</si>
  <si>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</si>
  <si>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</si>
  <si>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</si>
  <si>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</si>
  <si>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</si>
  <si>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</si>
  <si>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</si>
  <si>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</si>
  <si>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</si>
  <si>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</si>
  <si>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</si>
  <si>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</si>
  <si>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</si>
  <si>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</si>
  <si>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</si>
  <si>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</si>
  <si>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</si>
  <si>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</si>
  <si>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</si>
  <si>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</si>
  <si>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</si>
  <si>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</si>
  <si>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</si>
  <si>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</si>
  <si>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</si>
  <si>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</si>
  <si>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</si>
  <si>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</si>
  <si>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</si>
  <si>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</si>
  <si>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</si>
  <si>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</si>
  <si>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</si>
  <si>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</si>
  <si>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</si>
  <si>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</si>
  <si>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</si>
  <si>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</si>
  <si>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</si>
  <si>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</si>
  <si>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</si>
  <si>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</si>
  <si>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</si>
  <si>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</si>
  <si>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</si>
  <si>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</si>
  <si>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</si>
  <si>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</si>
  <si>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</si>
  <si>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</si>
  <si>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</si>
  <si>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</si>
  <si>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</si>
  <si>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</si>
  <si>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</si>
  <si>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</si>
  <si>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</si>
  <si>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</si>
  <si>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</si>
  <si>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</si>
  <si>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</si>
  <si>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</si>
  <si>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</si>
  <si>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</si>
  <si>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</si>
  <si>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</si>
  <si>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</si>
  <si>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</si>
  <si>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</si>
  <si>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</si>
  <si>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</si>
  <si>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</si>
  <si>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</si>
  <si>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</si>
  <si>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</si>
  <si>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</si>
  <si>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</si>
  <si>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</si>
  <si>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</si>
  <si>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</si>
  <si>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</si>
  <si>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</si>
  <si>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</si>
  <si>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</si>
  <si>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</si>
  <si>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</si>
  <si>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</si>
  <si>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</si>
  <si>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</si>
  <si>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</si>
  <si>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</si>
  <si>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</si>
  <si>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</si>
  <si>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</si>
  <si>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</si>
  <si>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</si>
  <si>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</si>
  <si>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</si>
  <si>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</si>
  <si>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</si>
  <si>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</si>
  <si>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</si>
  <si>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</si>
  <si>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</si>
  <si>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</si>
  <si>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</si>
  <si>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</si>
  <si>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</si>
  <si>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</si>
  <si>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</si>
  <si>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</si>
  <si>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</si>
  <si>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</si>
  <si>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</si>
  <si>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</si>
  <si>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</si>
  <si>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</si>
  <si>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</si>
  <si>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</si>
  <si>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</si>
  <si>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</si>
  <si>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</si>
  <si>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</si>
  <si>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</si>
  <si>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</si>
  <si>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</si>
  <si>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</si>
  <si>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</si>
  <si>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</si>
  <si>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</si>
  <si>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</si>
  <si>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</si>
  <si>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</si>
  <si>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</si>
  <si>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</si>
  <si>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</si>
  <si>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</si>
  <si>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</si>
  <si>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</si>
  <si>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</si>
  <si>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</si>
  <si>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</si>
  <si>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</si>
  <si>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</si>
  <si>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</si>
  <si>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</si>
  <si>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</si>
  <si>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</si>
  <si>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</si>
  <si>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</si>
  <si>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</si>
  <si>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</si>
  <si>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</si>
  <si>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</si>
  <si>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</si>
  <si>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</si>
  <si>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</si>
  <si>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</si>
  <si>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</si>
  <si>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</si>
  <si>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</si>
  <si>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</si>
  <si>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</si>
  <si>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</si>
  <si>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</si>
  <si>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</si>
  <si>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</si>
  <si>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</si>
  <si>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</si>
  <si>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</si>
  <si>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</si>
  <si>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</si>
  <si>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</si>
  <si>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</si>
  <si>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</si>
  <si>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</si>
  <si>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</si>
  <si>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</si>
  <si>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</si>
  <si>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</si>
  <si>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</si>
  <si>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</si>
  <si>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</si>
  <si>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</si>
  <si>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</si>
  <si>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</si>
  <si>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</si>
  <si>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</si>
  <si>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</si>
  <si>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</si>
  <si>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</si>
  <si>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</si>
  <si>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</si>
  <si>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</si>
  <si>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</si>
  <si>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</si>
  <si>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</si>
  <si>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</si>
  <si>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</si>
  <si>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</si>
  <si>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</si>
  <si>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</si>
  <si>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</si>
  <si>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</si>
  <si>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</si>
  <si>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</si>
  <si>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</si>
  <si>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</si>
  <si>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</si>
  <si>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</si>
  <si>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</si>
  <si>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</si>
  <si>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</si>
  <si>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</si>
  <si>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</si>
  <si>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</si>
  <si>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</si>
  <si>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</si>
  <si>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</si>
  <si>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</si>
  <si>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</si>
  <si>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</si>
  <si>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</si>
  <si>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</si>
  <si>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</si>
  <si>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</si>
  <si>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</si>
  <si>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</si>
  <si>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</si>
  <si>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</si>
  <si>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</si>
  <si>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</si>
  <si>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</si>
  <si>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</si>
  <si>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</si>
  <si>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</si>
  <si>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</si>
  <si>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</si>
  <si>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</si>
  <si>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</si>
  <si>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</si>
  <si>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</si>
  <si>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</si>
  <si>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</si>
  <si>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</si>
  <si>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</si>
  <si>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</si>
  <si>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</si>
  <si>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</si>
  <si>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</si>
  <si>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</si>
  <si>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</si>
  <si>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</si>
  <si>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</si>
  <si>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</si>
  <si>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</si>
  <si>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</si>
  <si>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</si>
  <si>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</si>
  <si>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</si>
  <si>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</si>
  <si>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</si>
  <si>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</si>
  <si>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</si>
  <si>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</si>
  <si>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</si>
  <si>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</si>
  <si>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</si>
  <si>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</si>
  <si>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</si>
  <si>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</si>
  <si>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</si>
  <si>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</si>
  <si>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</si>
  <si>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</si>
  <si>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</si>
  <si>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</si>
  <si>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</si>
  <si>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</si>
  <si>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</si>
  <si>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</si>
  <si>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</si>
  <si>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</si>
  <si>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</si>
  <si>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</si>
  <si>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</si>
  <si>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</si>
  <si>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</si>
  <si>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</si>
  <si>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</si>
  <si>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</si>
  <si>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</si>
  <si>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</si>
  <si>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</si>
  <si>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</si>
  <si>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</si>
  <si>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</si>
  <si>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</si>
  <si>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</si>
  <si>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</si>
  <si>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</si>
  <si>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</si>
  <si>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</si>
  <si>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</si>
  <si>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</si>
  <si>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</si>
  <si>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</si>
  <si>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</si>
  <si>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</si>
  <si>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</si>
  <si>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</si>
  <si>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</si>
  <si>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</si>
  <si>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</si>
  <si>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</si>
  <si>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</si>
  <si>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</si>
  <si>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</si>
  <si>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</si>
  <si>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</si>
  <si>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</si>
  <si>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</si>
  <si>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</si>
  <si>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</si>
  <si>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</si>
  <si>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>54IS2023/02/16</t>
  </si>
  <si>
    <t>16-02-2023</t>
  </si>
  <si>
    <t>IssueTime</t>
  </si>
  <si>
    <t>HP</t>
  </si>
  <si>
    <t>MRNCANEPWR</t>
  </si>
  <si>
    <t>SHPPBPL</t>
  </si>
  <si>
    <t>RKM_POWER</t>
  </si>
  <si>
    <t>Meghalaya_Ben</t>
  </si>
  <si>
    <t>CHANJUII</t>
  </si>
  <si>
    <t>KSEB</t>
  </si>
  <si>
    <t>TANGEDCO</t>
  </si>
  <si>
    <t>NIRANISUGAR</t>
  </si>
  <si>
    <t>APCPDCL</t>
  </si>
  <si>
    <t>NSPLN MP</t>
  </si>
  <si>
    <t>Teesta_III</t>
  </si>
  <si>
    <t>JPL-2</t>
  </si>
  <si>
    <t>TS1PL_BKN</t>
  </si>
  <si>
    <t>GOA_Beneficiary</t>
  </si>
  <si>
    <t>SOLAPUR_SOLAR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</si>
</sst>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300</v>
          </cell>
          <cell r="C33">
            <v>20</v>
          </cell>
          <cell r="D33">
            <v>0</v>
          </cell>
          <cell r="E33">
            <v>0</v>
          </cell>
          <cell r="H33">
            <v>0</v>
          </cell>
          <cell r="I33">
            <v>20</v>
          </cell>
          <cell r="J33">
            <v>0</v>
          </cell>
          <cell r="K33">
            <v>0</v>
          </cell>
        </row>
        <row r="34">
          <cell r="B34">
            <v>300</v>
          </cell>
          <cell r="C34">
            <v>20</v>
          </cell>
          <cell r="D34">
            <v>0</v>
          </cell>
          <cell r="E34">
            <v>0</v>
          </cell>
          <cell r="H34">
            <v>0</v>
          </cell>
          <cell r="I34">
            <v>20</v>
          </cell>
          <cell r="J34">
            <v>0</v>
          </cell>
          <cell r="K34">
            <v>0</v>
          </cell>
        </row>
        <row r="35">
          <cell r="B35">
            <v>300</v>
          </cell>
          <cell r="C35">
            <v>20</v>
          </cell>
          <cell r="D35">
            <v>0</v>
          </cell>
          <cell r="E35">
            <v>0</v>
          </cell>
          <cell r="H35">
            <v>0</v>
          </cell>
          <cell r="I35">
            <v>20</v>
          </cell>
          <cell r="J35">
            <v>0</v>
          </cell>
          <cell r="K35">
            <v>0</v>
          </cell>
        </row>
        <row r="36">
          <cell r="B36">
            <v>300</v>
          </cell>
          <cell r="C36">
            <v>20</v>
          </cell>
          <cell r="D36">
            <v>0</v>
          </cell>
          <cell r="E36">
            <v>0</v>
          </cell>
          <cell r="H36">
            <v>0</v>
          </cell>
          <cell r="I36">
            <v>20</v>
          </cell>
          <cell r="J36">
            <v>0</v>
          </cell>
          <cell r="K36">
            <v>0</v>
          </cell>
        </row>
        <row r="37">
          <cell r="B37">
            <v>280</v>
          </cell>
          <cell r="C37">
            <v>40</v>
          </cell>
          <cell r="D37">
            <v>0</v>
          </cell>
          <cell r="E37">
            <v>0</v>
          </cell>
          <cell r="H37">
            <v>0</v>
          </cell>
          <cell r="I37">
            <v>40</v>
          </cell>
          <cell r="J37">
            <v>0</v>
          </cell>
          <cell r="K37">
            <v>0</v>
          </cell>
        </row>
        <row r="38">
          <cell r="B38">
            <v>280</v>
          </cell>
          <cell r="C38">
            <v>40</v>
          </cell>
          <cell r="D38">
            <v>0</v>
          </cell>
          <cell r="E38">
            <v>0</v>
          </cell>
          <cell r="H38">
            <v>0</v>
          </cell>
          <cell r="I38">
            <v>40</v>
          </cell>
          <cell r="J38">
            <v>0</v>
          </cell>
          <cell r="K38">
            <v>0</v>
          </cell>
        </row>
        <row r="39">
          <cell r="B39">
            <v>280</v>
          </cell>
          <cell r="C39">
            <v>40</v>
          </cell>
          <cell r="D39">
            <v>0</v>
          </cell>
          <cell r="E39">
            <v>0</v>
          </cell>
          <cell r="H39">
            <v>0</v>
          </cell>
          <cell r="I39">
            <v>40</v>
          </cell>
          <cell r="J39">
            <v>0</v>
          </cell>
          <cell r="K39">
            <v>0</v>
          </cell>
        </row>
        <row r="40">
          <cell r="B40">
            <v>280</v>
          </cell>
          <cell r="C40">
            <v>40</v>
          </cell>
          <cell r="D40">
            <v>0</v>
          </cell>
          <cell r="E40">
            <v>0</v>
          </cell>
          <cell r="H40">
            <v>0</v>
          </cell>
          <cell r="I40">
            <v>40</v>
          </cell>
          <cell r="J40">
            <v>0</v>
          </cell>
          <cell r="K40">
            <v>0</v>
          </cell>
        </row>
        <row r="41">
          <cell r="B41">
            <v>280</v>
          </cell>
          <cell r="C41">
            <v>40</v>
          </cell>
          <cell r="D41">
            <v>0</v>
          </cell>
          <cell r="E41">
            <v>0</v>
          </cell>
          <cell r="H41">
            <v>0</v>
          </cell>
          <cell r="I41">
            <v>40</v>
          </cell>
          <cell r="J41">
            <v>0</v>
          </cell>
          <cell r="K41">
            <v>0</v>
          </cell>
        </row>
        <row r="42">
          <cell r="B42">
            <v>280</v>
          </cell>
          <cell r="C42">
            <v>40</v>
          </cell>
          <cell r="D42">
            <v>0</v>
          </cell>
          <cell r="E42">
            <v>0</v>
          </cell>
          <cell r="H42">
            <v>0</v>
          </cell>
          <cell r="I42">
            <v>40</v>
          </cell>
          <cell r="J42">
            <v>0</v>
          </cell>
          <cell r="K42">
            <v>0</v>
          </cell>
        </row>
        <row r="43">
          <cell r="B43">
            <v>280</v>
          </cell>
          <cell r="C43">
            <v>40</v>
          </cell>
          <cell r="D43">
            <v>0</v>
          </cell>
          <cell r="E43">
            <v>0</v>
          </cell>
          <cell r="H43">
            <v>0</v>
          </cell>
          <cell r="I43">
            <v>40</v>
          </cell>
          <cell r="J43">
            <v>0</v>
          </cell>
          <cell r="K43">
            <v>0</v>
          </cell>
        </row>
        <row r="44">
          <cell r="B44">
            <v>280</v>
          </cell>
          <cell r="C44">
            <v>40</v>
          </cell>
          <cell r="D44">
            <v>0</v>
          </cell>
          <cell r="E44">
            <v>0</v>
          </cell>
          <cell r="H44">
            <v>0</v>
          </cell>
          <cell r="I44">
            <v>40</v>
          </cell>
          <cell r="J44">
            <v>0</v>
          </cell>
          <cell r="K44">
            <v>0</v>
          </cell>
        </row>
        <row r="45">
          <cell r="B45">
            <v>260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60</v>
          </cell>
          <cell r="J45">
            <v>0</v>
          </cell>
          <cell r="K45">
            <v>0</v>
          </cell>
        </row>
        <row r="46">
          <cell r="B46">
            <v>260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60</v>
          </cell>
          <cell r="J46">
            <v>0</v>
          </cell>
          <cell r="K46">
            <v>0</v>
          </cell>
        </row>
        <row r="47">
          <cell r="B47">
            <v>260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40</v>
          </cell>
          <cell r="J47">
            <v>0</v>
          </cell>
          <cell r="K47">
            <v>0</v>
          </cell>
        </row>
        <row r="48">
          <cell r="B48">
            <v>260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40</v>
          </cell>
          <cell r="J48">
            <v>0</v>
          </cell>
          <cell r="K48">
            <v>0</v>
          </cell>
        </row>
        <row r="49">
          <cell r="B49">
            <v>260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60</v>
          </cell>
          <cell r="J49">
            <v>0</v>
          </cell>
          <cell r="K49">
            <v>0</v>
          </cell>
        </row>
        <row r="50">
          <cell r="B50">
            <v>260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60</v>
          </cell>
          <cell r="J50">
            <v>0</v>
          </cell>
          <cell r="K50">
            <v>0</v>
          </cell>
        </row>
        <row r="51">
          <cell r="B51">
            <v>260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60</v>
          </cell>
          <cell r="J51">
            <v>0</v>
          </cell>
          <cell r="K51">
            <v>0</v>
          </cell>
        </row>
        <row r="52">
          <cell r="B52">
            <v>260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60</v>
          </cell>
          <cell r="J52">
            <v>0</v>
          </cell>
          <cell r="K52">
            <v>0</v>
          </cell>
        </row>
        <row r="53">
          <cell r="B53">
            <v>240</v>
          </cell>
          <cell r="C53">
            <v>80</v>
          </cell>
          <cell r="D53">
            <v>0</v>
          </cell>
          <cell r="E53">
            <v>0</v>
          </cell>
          <cell r="H53">
            <v>0</v>
          </cell>
          <cell r="I53">
            <v>60</v>
          </cell>
          <cell r="J53">
            <v>0</v>
          </cell>
          <cell r="K53">
            <v>0</v>
          </cell>
        </row>
        <row r="54">
          <cell r="B54">
            <v>240</v>
          </cell>
          <cell r="C54">
            <v>80</v>
          </cell>
          <cell r="D54">
            <v>0</v>
          </cell>
          <cell r="E54">
            <v>0</v>
          </cell>
          <cell r="H54">
            <v>0</v>
          </cell>
          <cell r="I54">
            <v>60</v>
          </cell>
          <cell r="J54">
            <v>0</v>
          </cell>
          <cell r="K54">
            <v>0</v>
          </cell>
        </row>
        <row r="55">
          <cell r="B55">
            <v>240</v>
          </cell>
          <cell r="C55">
            <v>80</v>
          </cell>
          <cell r="D55">
            <v>0</v>
          </cell>
          <cell r="E55">
            <v>0</v>
          </cell>
          <cell r="H55">
            <v>0</v>
          </cell>
          <cell r="I55">
            <v>60</v>
          </cell>
          <cell r="J55">
            <v>0</v>
          </cell>
          <cell r="K55">
            <v>0</v>
          </cell>
        </row>
        <row r="56">
          <cell r="B56">
            <v>240</v>
          </cell>
          <cell r="C56">
            <v>80</v>
          </cell>
          <cell r="D56">
            <v>0</v>
          </cell>
          <cell r="E56">
            <v>0</v>
          </cell>
          <cell r="H56">
            <v>0</v>
          </cell>
          <cell r="I56">
            <v>60</v>
          </cell>
          <cell r="J56">
            <v>0</v>
          </cell>
          <cell r="K56">
            <v>0</v>
          </cell>
        </row>
        <row r="57">
          <cell r="B57">
            <v>240</v>
          </cell>
          <cell r="C57">
            <v>80</v>
          </cell>
          <cell r="D57">
            <v>0</v>
          </cell>
          <cell r="E57">
            <v>0</v>
          </cell>
          <cell r="H57">
            <v>0</v>
          </cell>
          <cell r="I57">
            <v>80</v>
          </cell>
          <cell r="J57">
            <v>0</v>
          </cell>
          <cell r="K57">
            <v>0</v>
          </cell>
        </row>
        <row r="58">
          <cell r="B58">
            <v>240</v>
          </cell>
          <cell r="C58">
            <v>80</v>
          </cell>
          <cell r="D58">
            <v>0</v>
          </cell>
          <cell r="E58">
            <v>0</v>
          </cell>
          <cell r="H58">
            <v>0</v>
          </cell>
          <cell r="I58">
            <v>80</v>
          </cell>
          <cell r="J58">
            <v>0</v>
          </cell>
          <cell r="K58">
            <v>0</v>
          </cell>
        </row>
        <row r="59">
          <cell r="B59">
            <v>240</v>
          </cell>
          <cell r="C59">
            <v>80</v>
          </cell>
          <cell r="D59">
            <v>0</v>
          </cell>
          <cell r="E59">
            <v>0</v>
          </cell>
          <cell r="H59">
            <v>0</v>
          </cell>
          <cell r="I59">
            <v>80</v>
          </cell>
          <cell r="J59">
            <v>0</v>
          </cell>
          <cell r="K59">
            <v>0</v>
          </cell>
        </row>
        <row r="60">
          <cell r="B60">
            <v>240</v>
          </cell>
          <cell r="C60">
            <v>80</v>
          </cell>
          <cell r="D60">
            <v>0</v>
          </cell>
          <cell r="E60">
            <v>0</v>
          </cell>
          <cell r="H60">
            <v>0</v>
          </cell>
          <cell r="I60">
            <v>80</v>
          </cell>
          <cell r="J60">
            <v>0</v>
          </cell>
          <cell r="K60">
            <v>0</v>
          </cell>
        </row>
        <row r="61">
          <cell r="B61">
            <v>240</v>
          </cell>
          <cell r="C61">
            <v>80</v>
          </cell>
          <cell r="D61">
            <v>0</v>
          </cell>
          <cell r="E61">
            <v>0</v>
          </cell>
          <cell r="H61">
            <v>0</v>
          </cell>
          <cell r="I61">
            <v>80</v>
          </cell>
          <cell r="J61">
            <v>0</v>
          </cell>
          <cell r="K61">
            <v>0</v>
          </cell>
        </row>
        <row r="62">
          <cell r="B62">
            <v>240</v>
          </cell>
          <cell r="C62">
            <v>80</v>
          </cell>
          <cell r="D62">
            <v>0</v>
          </cell>
          <cell r="E62">
            <v>0</v>
          </cell>
          <cell r="H62">
            <v>0</v>
          </cell>
          <cell r="I62">
            <v>80</v>
          </cell>
          <cell r="J62">
            <v>0</v>
          </cell>
          <cell r="K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H63">
            <v>145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H64">
            <v>145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H65">
            <v>160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H66">
            <v>160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300</v>
          </cell>
          <cell r="C67">
            <v>20</v>
          </cell>
          <cell r="D67">
            <v>0</v>
          </cell>
          <cell r="E67">
            <v>0</v>
          </cell>
          <cell r="H67">
            <v>155</v>
          </cell>
          <cell r="I67">
            <v>20</v>
          </cell>
          <cell r="J67">
            <v>0</v>
          </cell>
          <cell r="K67">
            <v>0</v>
          </cell>
        </row>
        <row r="68">
          <cell r="B68">
            <v>300</v>
          </cell>
          <cell r="C68">
            <v>20</v>
          </cell>
          <cell r="D68">
            <v>0</v>
          </cell>
          <cell r="E68">
            <v>0</v>
          </cell>
          <cell r="H68">
            <v>155</v>
          </cell>
          <cell r="I68">
            <v>20</v>
          </cell>
          <cell r="J68">
            <v>0</v>
          </cell>
          <cell r="K68">
            <v>0</v>
          </cell>
        </row>
        <row r="69">
          <cell r="B69">
            <v>280</v>
          </cell>
          <cell r="C69">
            <v>40</v>
          </cell>
          <cell r="D69">
            <v>0</v>
          </cell>
          <cell r="E69">
            <v>0</v>
          </cell>
          <cell r="H69">
            <v>155</v>
          </cell>
          <cell r="I69">
            <v>40</v>
          </cell>
          <cell r="J69">
            <v>0</v>
          </cell>
          <cell r="K69">
            <v>0</v>
          </cell>
        </row>
        <row r="70">
          <cell r="B70">
            <v>280</v>
          </cell>
          <cell r="C70">
            <v>40</v>
          </cell>
          <cell r="D70">
            <v>0</v>
          </cell>
          <cell r="E70">
            <v>0</v>
          </cell>
          <cell r="H70">
            <v>155</v>
          </cell>
          <cell r="I70">
            <v>40</v>
          </cell>
          <cell r="J70">
            <v>0</v>
          </cell>
          <cell r="K70">
            <v>0</v>
          </cell>
        </row>
        <row r="71">
          <cell r="B71">
            <v>260</v>
          </cell>
          <cell r="C71">
            <v>60</v>
          </cell>
          <cell r="D71">
            <v>0</v>
          </cell>
          <cell r="E71">
            <v>0</v>
          </cell>
          <cell r="H71">
            <v>155</v>
          </cell>
          <cell r="I71">
            <v>60</v>
          </cell>
          <cell r="J71">
            <v>0</v>
          </cell>
          <cell r="K71">
            <v>0</v>
          </cell>
        </row>
        <row r="72">
          <cell r="B72">
            <v>260</v>
          </cell>
          <cell r="C72">
            <v>60</v>
          </cell>
          <cell r="D72">
            <v>0</v>
          </cell>
          <cell r="E72">
            <v>0</v>
          </cell>
          <cell r="H72">
            <v>155</v>
          </cell>
          <cell r="I72">
            <v>60</v>
          </cell>
          <cell r="J72">
            <v>0</v>
          </cell>
          <cell r="K72">
            <v>0</v>
          </cell>
        </row>
        <row r="73">
          <cell r="B73">
            <v>240</v>
          </cell>
          <cell r="C73">
            <v>80</v>
          </cell>
          <cell r="D73">
            <v>0</v>
          </cell>
          <cell r="E73">
            <v>0</v>
          </cell>
          <cell r="H73">
            <v>155</v>
          </cell>
          <cell r="I73">
            <v>80</v>
          </cell>
          <cell r="J73">
            <v>0</v>
          </cell>
          <cell r="K73">
            <v>0</v>
          </cell>
        </row>
        <row r="74">
          <cell r="B74">
            <v>240</v>
          </cell>
          <cell r="C74">
            <v>80</v>
          </cell>
          <cell r="D74">
            <v>0</v>
          </cell>
          <cell r="E74">
            <v>0</v>
          </cell>
          <cell r="H74">
            <v>155</v>
          </cell>
          <cell r="I74">
            <v>80</v>
          </cell>
          <cell r="J74">
            <v>0</v>
          </cell>
          <cell r="K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H75">
            <v>240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H76">
            <v>320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325</v>
          </cell>
          <cell r="C77">
            <v>0</v>
          </cell>
          <cell r="D77">
            <v>0</v>
          </cell>
          <cell r="E77">
            <v>0</v>
          </cell>
          <cell r="H77">
            <v>325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325</v>
          </cell>
          <cell r="C78">
            <v>0</v>
          </cell>
          <cell r="D78">
            <v>0</v>
          </cell>
          <cell r="E78">
            <v>0</v>
          </cell>
          <cell r="H78">
            <v>325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325</v>
          </cell>
          <cell r="C79">
            <v>0</v>
          </cell>
          <cell r="D79">
            <v>0</v>
          </cell>
          <cell r="E79">
            <v>0</v>
          </cell>
          <cell r="H79">
            <v>325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325</v>
          </cell>
          <cell r="C80">
            <v>0</v>
          </cell>
          <cell r="D80">
            <v>0</v>
          </cell>
          <cell r="E80">
            <v>0</v>
          </cell>
          <cell r="H80">
            <v>325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325</v>
          </cell>
          <cell r="C81">
            <v>0</v>
          </cell>
          <cell r="D81">
            <v>0</v>
          </cell>
          <cell r="E81">
            <v>0</v>
          </cell>
          <cell r="H81">
            <v>325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H82">
            <v>320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H83">
            <v>320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H84">
            <v>320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H85">
            <v>320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H86">
            <v>320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H87">
            <v>320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326</v>
          </cell>
          <cell r="C88">
            <v>0</v>
          </cell>
          <cell r="D88">
            <v>0</v>
          </cell>
          <cell r="E88">
            <v>0</v>
          </cell>
          <cell r="H88">
            <v>320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326</v>
          </cell>
          <cell r="C89">
            <v>0</v>
          </cell>
          <cell r="D89">
            <v>0</v>
          </cell>
          <cell r="E89">
            <v>0</v>
          </cell>
          <cell r="H89">
            <v>320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326</v>
          </cell>
          <cell r="C90">
            <v>0</v>
          </cell>
          <cell r="D90">
            <v>0</v>
          </cell>
          <cell r="E90">
            <v>0</v>
          </cell>
          <cell r="H90">
            <v>320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326</v>
          </cell>
          <cell r="C91">
            <v>0</v>
          </cell>
          <cell r="D91">
            <v>0</v>
          </cell>
          <cell r="E91">
            <v>0</v>
          </cell>
          <cell r="H91">
            <v>320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326</v>
          </cell>
          <cell r="C92">
            <v>0</v>
          </cell>
          <cell r="D92">
            <v>0</v>
          </cell>
          <cell r="E92">
            <v>0</v>
          </cell>
          <cell r="H92">
            <v>320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326</v>
          </cell>
          <cell r="C93">
            <v>0</v>
          </cell>
          <cell r="D93">
            <v>0</v>
          </cell>
          <cell r="E93">
            <v>0</v>
          </cell>
          <cell r="H93">
            <v>320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326</v>
          </cell>
          <cell r="C94">
            <v>0</v>
          </cell>
          <cell r="D94">
            <v>0</v>
          </cell>
          <cell r="E94">
            <v>0</v>
          </cell>
          <cell r="H94">
            <v>320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326</v>
          </cell>
          <cell r="C95">
            <v>0</v>
          </cell>
          <cell r="D95">
            <v>0</v>
          </cell>
          <cell r="E95">
            <v>0</v>
          </cell>
          <cell r="H95">
            <v>320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326</v>
          </cell>
          <cell r="C96">
            <v>0</v>
          </cell>
          <cell r="D96">
            <v>0</v>
          </cell>
          <cell r="E96">
            <v>0</v>
          </cell>
          <cell r="H96">
            <v>320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326</v>
          </cell>
          <cell r="C97">
            <v>0</v>
          </cell>
          <cell r="D97">
            <v>0</v>
          </cell>
          <cell r="E97">
            <v>0</v>
          </cell>
          <cell r="H97">
            <v>320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326</v>
          </cell>
          <cell r="C98">
            <v>0</v>
          </cell>
          <cell r="D98">
            <v>0</v>
          </cell>
          <cell r="E98">
            <v>0</v>
          </cell>
          <cell r="H98">
            <v>320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326</v>
          </cell>
          <cell r="C99">
            <v>0</v>
          </cell>
          <cell r="D99">
            <v>0</v>
          </cell>
          <cell r="E99">
            <v>0</v>
          </cell>
          <cell r="H99">
            <v>320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326</v>
          </cell>
          <cell r="C100">
            <v>0</v>
          </cell>
          <cell r="D100">
            <v>0</v>
          </cell>
          <cell r="E100">
            <v>0</v>
          </cell>
          <cell r="H100">
            <v>320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310.44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310.44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277.42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277.42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277.42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277.42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277.42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277.42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277.42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277.42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277.42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277.42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312.04000000000002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312.04000000000002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312.04000000000002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312.04000000000002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312.04000000000002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312.04000000000002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312.04000000000002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312.04000000000002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312.04000000000002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312.04000000000002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312.04000000000002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312.04000000000002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312.04000000000002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312.04000000000002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312.04000000000002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312.04000000000002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312.04000000000002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312.04000000000002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312.04000000000002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312.04000000000002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312.04000000000002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302.04000000000002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271.42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271.42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44973</v>
      </c>
      <c r="Z3" s="37">
        <f>S3</f>
        <v>44973</v>
      </c>
      <c r="AE3" s="36"/>
      <c r="AH3" s="38">
        <f>AV4</f>
        <v>44973</v>
      </c>
    </row>
    <row r="4" spans="1:48" ht="15.75" thickBot="1">
      <c r="A4" s="37">
        <f>frq!A1</f>
        <v>44973</v>
      </c>
      <c r="L4" s="37">
        <f>frq!A1</f>
        <v>44973</v>
      </c>
      <c r="P4" s="37">
        <f>frq!A1</f>
        <v>44973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44973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7.7609999999999998E-2</v>
      </c>
      <c r="H30" s="54">
        <f>(BAWANA!U27+BAWANA!V27)/4000</f>
        <v>0</v>
      </c>
      <c r="I30" s="54"/>
      <c r="J30" s="54">
        <f t="shared" si="3"/>
        <v>7.7609999999999998E-2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7.7609999999999998E-2</v>
      </c>
      <c r="H31" s="54">
        <f>(BAWANA!U28+BAWANA!V28)/4000</f>
        <v>0</v>
      </c>
      <c r="I31" s="54"/>
      <c r="J31" s="54">
        <f t="shared" si="3"/>
        <v>7.7609999999999998E-2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6.9355E-2</v>
      </c>
      <c r="H54" s="54">
        <f>(BAWANA!U51+BAWANA!V51)/4000</f>
        <v>0</v>
      </c>
      <c r="I54" s="54"/>
      <c r="J54" s="54">
        <f t="shared" si="3"/>
        <v>6.9355E-2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6.9355E-2</v>
      </c>
      <c r="H55" s="54">
        <f>(BAWANA!U52+BAWANA!V52)/4000</f>
        <v>0</v>
      </c>
      <c r="I55" s="54"/>
      <c r="J55" s="54">
        <f t="shared" si="3"/>
        <v>6.9355E-2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6.9355E-2</v>
      </c>
      <c r="H56" s="54">
        <f>(BAWANA!U53+BAWANA!V53)/4000</f>
        <v>0</v>
      </c>
      <c r="I56" s="54"/>
      <c r="J56" s="54">
        <f t="shared" si="3"/>
        <v>6.9355E-2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6.9355E-2</v>
      </c>
      <c r="H57" s="54">
        <f>(BAWANA!U54+BAWANA!V54)/4000</f>
        <v>0</v>
      </c>
      <c r="I57" s="54"/>
      <c r="J57" s="54">
        <f t="shared" si="3"/>
        <v>6.9355E-2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6.9355E-2</v>
      </c>
      <c r="H66" s="54">
        <f>(BAWANA!U63+BAWANA!V63)/4000</f>
        <v>0</v>
      </c>
      <c r="I66" s="54"/>
      <c r="J66" s="54">
        <f t="shared" si="3"/>
        <v>6.9355E-2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6.9355E-2</v>
      </c>
      <c r="H67" s="54">
        <f>(BAWANA!U64+BAWANA!V64)/4000</f>
        <v>0</v>
      </c>
      <c r="I67" s="54"/>
      <c r="J67" s="54">
        <f t="shared" si="3"/>
        <v>6.9355E-2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6.9355E-2</v>
      </c>
      <c r="H68" s="54">
        <f>(BAWANA!U65+BAWANA!V65)/4000</f>
        <v>0</v>
      </c>
      <c r="I68" s="54"/>
      <c r="J68" s="54">
        <f t="shared" si="3"/>
        <v>6.9355E-2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6.9355E-2</v>
      </c>
      <c r="H69" s="54">
        <f>(BAWANA!U66+BAWANA!V66)/4000</f>
        <v>0</v>
      </c>
      <c r="I69" s="54"/>
      <c r="J69" s="54">
        <f t="shared" si="3"/>
        <v>6.9355E-2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6.9355E-2</v>
      </c>
      <c r="H70" s="54">
        <f>(BAWANA!U67+BAWANA!V67)/4000</f>
        <v>0</v>
      </c>
      <c r="I70" s="54"/>
      <c r="J70" s="54">
        <f t="shared" si="3"/>
        <v>6.9355E-2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6.9355E-2</v>
      </c>
      <c r="H71" s="54">
        <f>(BAWANA!U68+BAWANA!V68)/4000</f>
        <v>0</v>
      </c>
      <c r="I71" s="54"/>
      <c r="J71" s="54">
        <f t="shared" ref="J71:J101" si="9">G71+H71+I71</f>
        <v>6.9355E-2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7.801000000000001E-2</v>
      </c>
      <c r="H72" s="54">
        <f>(BAWANA!U69+BAWANA!V69)/4000</f>
        <v>0</v>
      </c>
      <c r="I72" s="54"/>
      <c r="J72" s="54">
        <f t="shared" si="9"/>
        <v>7.801000000000001E-2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7.801000000000001E-2</v>
      </c>
      <c r="H73" s="54">
        <f>(BAWANA!U70+BAWANA!V70)/4000</f>
        <v>0</v>
      </c>
      <c r="I73" s="54"/>
      <c r="J73" s="54">
        <f t="shared" si="9"/>
        <v>7.801000000000001E-2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7.801000000000001E-2</v>
      </c>
      <c r="H74" s="54">
        <f>(BAWANA!U71+BAWANA!V71)/4000</f>
        <v>0</v>
      </c>
      <c r="I74" s="54"/>
      <c r="J74" s="54">
        <f t="shared" si="9"/>
        <v>7.801000000000001E-2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7.801000000000001E-2</v>
      </c>
      <c r="H75" s="54">
        <f>(BAWANA!U72+BAWANA!V72)/4000</f>
        <v>0</v>
      </c>
      <c r="I75" s="54"/>
      <c r="J75" s="54">
        <f t="shared" si="9"/>
        <v>7.801000000000001E-2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7.801000000000001E-2</v>
      </c>
      <c r="H76" s="54">
        <f>(BAWANA!U73+BAWANA!V73)/4000</f>
        <v>0</v>
      </c>
      <c r="I76" s="54"/>
      <c r="J76" s="54">
        <f t="shared" si="9"/>
        <v>7.801000000000001E-2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7.801000000000001E-2</v>
      </c>
      <c r="H77" s="54">
        <f>(BAWANA!U74+BAWANA!V74)/4000</f>
        <v>0</v>
      </c>
      <c r="I77" s="54"/>
      <c r="J77" s="54">
        <f t="shared" si="9"/>
        <v>7.801000000000001E-2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7.801000000000001E-2</v>
      </c>
      <c r="H78" s="54">
        <f>(BAWANA!U75+BAWANA!V75)/4000</f>
        <v>0</v>
      </c>
      <c r="I78" s="54"/>
      <c r="J78" s="54">
        <f t="shared" si="9"/>
        <v>7.801000000000001E-2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7.801000000000001E-2</v>
      </c>
      <c r="H79" s="54">
        <f>(BAWANA!U76+BAWANA!V76)/4000</f>
        <v>0</v>
      </c>
      <c r="I79" s="54"/>
      <c r="J79" s="54">
        <f t="shared" si="9"/>
        <v>7.801000000000001E-2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7.801000000000001E-2</v>
      </c>
      <c r="H80" s="54">
        <f>(BAWANA!U77+BAWANA!V77)/4000</f>
        <v>0</v>
      </c>
      <c r="I80" s="54"/>
      <c r="J80" s="54">
        <f t="shared" si="9"/>
        <v>7.801000000000001E-2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7.801000000000001E-2</v>
      </c>
      <c r="H81" s="54">
        <f>(BAWANA!U78+BAWANA!V78)/4000</f>
        <v>0</v>
      </c>
      <c r="I81" s="54"/>
      <c r="J81" s="54">
        <f t="shared" si="9"/>
        <v>7.801000000000001E-2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7.801000000000001E-2</v>
      </c>
      <c r="H82" s="54">
        <f>(BAWANA!U79+BAWANA!V79)/4000</f>
        <v>0</v>
      </c>
      <c r="I82" s="54"/>
      <c r="J82" s="54">
        <f t="shared" si="9"/>
        <v>7.801000000000001E-2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7.801000000000001E-2</v>
      </c>
      <c r="H83" s="54">
        <f>(BAWANA!U80+BAWANA!V80)/4000</f>
        <v>0</v>
      </c>
      <c r="I83" s="54"/>
      <c r="J83" s="54">
        <f t="shared" si="9"/>
        <v>7.801000000000001E-2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7.801000000000001E-2</v>
      </c>
      <c r="H84" s="54">
        <f>(BAWANA!U81+BAWANA!V81)/4000</f>
        <v>0</v>
      </c>
      <c r="I84" s="54"/>
      <c r="J84" s="54">
        <f t="shared" si="9"/>
        <v>7.801000000000001E-2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7.801000000000001E-2</v>
      </c>
      <c r="H85" s="54">
        <f>(BAWANA!U82+BAWANA!V82)/4000</f>
        <v>0</v>
      </c>
      <c r="I85" s="54"/>
      <c r="J85" s="54">
        <f t="shared" si="9"/>
        <v>7.801000000000001E-2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7.801000000000001E-2</v>
      </c>
      <c r="H86" s="54">
        <f>(BAWANA!U83+BAWANA!V83)/4000</f>
        <v>0</v>
      </c>
      <c r="I86" s="54"/>
      <c r="J86" s="54">
        <f t="shared" si="9"/>
        <v>7.801000000000001E-2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7.801000000000001E-2</v>
      </c>
      <c r="H87" s="54">
        <f>(BAWANA!U84+BAWANA!V84)/4000</f>
        <v>0</v>
      </c>
      <c r="I87" s="54"/>
      <c r="J87" s="54">
        <f t="shared" si="9"/>
        <v>7.801000000000001E-2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7.801000000000001E-2</v>
      </c>
      <c r="H88" s="54">
        <f>(BAWANA!U85+BAWANA!V85)/4000</f>
        <v>0</v>
      </c>
      <c r="I88" s="54"/>
      <c r="J88" s="54">
        <f t="shared" si="9"/>
        <v>7.801000000000001E-2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7.801000000000001E-2</v>
      </c>
      <c r="H89" s="54">
        <f>(BAWANA!U86+BAWANA!V86)/4000</f>
        <v>0</v>
      </c>
      <c r="I89" s="54"/>
      <c r="J89" s="54">
        <f t="shared" si="9"/>
        <v>7.801000000000001E-2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7.801000000000001E-2</v>
      </c>
      <c r="H90" s="54">
        <f>(BAWANA!U87+BAWANA!V87)/4000</f>
        <v>0</v>
      </c>
      <c r="I90" s="54"/>
      <c r="J90" s="54">
        <f t="shared" si="9"/>
        <v>7.801000000000001E-2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7.801000000000001E-2</v>
      </c>
      <c r="H91" s="54">
        <f>(BAWANA!U88+BAWANA!V88)/4000</f>
        <v>0</v>
      </c>
      <c r="I91" s="54"/>
      <c r="J91" s="54">
        <f t="shared" si="9"/>
        <v>7.801000000000001E-2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7.801000000000001E-2</v>
      </c>
      <c r="H92" s="54">
        <f>(BAWANA!U89+BAWANA!V89)/4000</f>
        <v>0</v>
      </c>
      <c r="I92" s="54"/>
      <c r="J92" s="54">
        <f t="shared" si="9"/>
        <v>7.801000000000001E-2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7.5510000000000008E-2</v>
      </c>
      <c r="H93" s="54">
        <f>(BAWANA!U90+BAWANA!V90)/4000</f>
        <v>0</v>
      </c>
      <c r="I93" s="54"/>
      <c r="J93" s="54">
        <f t="shared" si="9"/>
        <v>7.5510000000000008E-2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6.7854999999999999E-2</v>
      </c>
      <c r="H94" s="54">
        <f>(BAWANA!U91+BAWANA!V91)/4000</f>
        <v>0</v>
      </c>
      <c r="I94" s="54"/>
      <c r="J94" s="54">
        <f t="shared" si="9"/>
        <v>6.7854999999999999E-2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6.7854999999999999E-2</v>
      </c>
      <c r="H95" s="54">
        <f>(BAWANA!U92+BAWANA!V92)/4000</f>
        <v>0</v>
      </c>
      <c r="I95" s="54"/>
      <c r="J95" s="54">
        <f t="shared" si="9"/>
        <v>6.7854999999999999E-2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7.0231999999999957</v>
      </c>
      <c r="H102" s="54">
        <f t="shared" si="14"/>
        <v>0</v>
      </c>
      <c r="I102" s="54"/>
      <c r="J102" s="54">
        <f t="shared" si="14"/>
        <v>7.0231999999999957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150</v>
      </c>
      <c r="X1" t="s">
        <v>495</v>
      </c>
      <c r="Y1" t="s">
        <v>496</v>
      </c>
      <c r="Z1" t="s">
        <v>149</v>
      </c>
      <c r="AA1" t="s">
        <v>497</v>
      </c>
      <c r="AB1" t="s">
        <v>150</v>
      </c>
      <c r="AC1" t="s">
        <v>150</v>
      </c>
      <c r="AD1" t="s">
        <v>499</v>
      </c>
      <c r="AE1" t="s">
        <v>149</v>
      </c>
      <c r="AF1" t="s">
        <v>149</v>
      </c>
      <c r="AG1" t="s">
        <v>150</v>
      </c>
      <c r="AH1" t="s">
        <v>150</v>
      </c>
      <c r="AI1" t="s">
        <v>502</v>
      </c>
      <c r="AJ1" t="s">
        <v>150</v>
      </c>
      <c r="AK1" t="s">
        <v>496</v>
      </c>
      <c r="AL1" t="s">
        <v>496</v>
      </c>
      <c r="AM1" t="s">
        <v>496</v>
      </c>
      <c r="AN1" t="s">
        <v>496</v>
      </c>
      <c r="AO1" t="s">
        <v>149</v>
      </c>
      <c r="AP1" t="s">
        <v>496</v>
      </c>
      <c r="AQ1" t="s">
        <v>496</v>
      </c>
      <c r="AR1" t="s">
        <v>504</v>
      </c>
      <c r="AS1" t="s">
        <v>505</v>
      </c>
      <c r="AT1" t="s">
        <v>496</v>
      </c>
      <c r="AU1" t="s">
        <v>150</v>
      </c>
      <c r="AV1" t="s">
        <v>150</v>
      </c>
      <c r="AW1" t="s">
        <v>496</v>
      </c>
      <c r="AX1" t="s">
        <v>506</v>
      </c>
      <c r="AY1" t="s">
        <v>150</v>
      </c>
      <c r="AZ1" t="s">
        <v>149</v>
      </c>
      <c r="BA1" t="s">
        <v>507</v>
      </c>
      <c r="BB1" t="s">
        <v>149</v>
      </c>
      <c r="BC1" t="s">
        <v>509</v>
      </c>
      <c r="BD1" t="s">
        <v>507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44973</v>
      </c>
      <c r="W2" s="30" t="s">
        <v>494</v>
      </c>
      <c r="X2" t="s">
        <v>149</v>
      </c>
      <c r="Y2" t="s">
        <v>232</v>
      </c>
      <c r="Z2" t="s">
        <v>494</v>
      </c>
      <c r="AA2" t="s">
        <v>149</v>
      </c>
      <c r="AB2" t="s">
        <v>494</v>
      </c>
      <c r="AC2" t="s">
        <v>498</v>
      </c>
      <c r="AD2" t="s">
        <v>153</v>
      </c>
      <c r="AE2" t="s">
        <v>494</v>
      </c>
      <c r="AF2" t="s">
        <v>500</v>
      </c>
      <c r="AG2" t="s">
        <v>500</v>
      </c>
      <c r="AH2" t="s">
        <v>501</v>
      </c>
      <c r="AI2" t="s">
        <v>149</v>
      </c>
      <c r="AJ2" t="s">
        <v>503</v>
      </c>
      <c r="AK2" t="s">
        <v>240</v>
      </c>
      <c r="AL2" t="s">
        <v>281</v>
      </c>
      <c r="AM2" t="s">
        <v>283</v>
      </c>
      <c r="AN2" t="s">
        <v>237</v>
      </c>
      <c r="AO2" t="s">
        <v>494</v>
      </c>
      <c r="AP2" t="s">
        <v>269</v>
      </c>
      <c r="AQ2" t="s">
        <v>270</v>
      </c>
      <c r="AR2" t="s">
        <v>405</v>
      </c>
      <c r="AS2" t="s">
        <v>149</v>
      </c>
      <c r="AT2" t="s">
        <v>268</v>
      </c>
      <c r="AU2" t="s">
        <v>498</v>
      </c>
      <c r="AV2" t="s">
        <v>494</v>
      </c>
      <c r="AW2" t="s">
        <v>282</v>
      </c>
      <c r="AX2" t="s">
        <v>150</v>
      </c>
      <c r="AY2" t="s">
        <v>501</v>
      </c>
      <c r="AZ2" t="s">
        <v>501</v>
      </c>
      <c r="BA2" t="s">
        <v>150</v>
      </c>
      <c r="BB2" t="s">
        <v>508</v>
      </c>
      <c r="BC2" t="s">
        <v>405</v>
      </c>
      <c r="BD2" t="s">
        <v>149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2.27</v>
      </c>
      <c r="I3" s="95">
        <v>0.3</v>
      </c>
      <c r="J3" s="95">
        <v>3.94</v>
      </c>
      <c r="K3" s="95">
        <v>0</v>
      </c>
      <c r="L3" s="95">
        <v>4.8</v>
      </c>
      <c r="M3" s="114">
        <v>0</v>
      </c>
      <c r="N3" s="113">
        <v>103.78</v>
      </c>
      <c r="O3" s="95">
        <v>236.42</v>
      </c>
      <c r="P3" s="95">
        <v>0</v>
      </c>
      <c r="Q3" s="95">
        <v>0</v>
      </c>
      <c r="R3" s="95">
        <v>0</v>
      </c>
      <c r="S3" s="114">
        <v>0</v>
      </c>
      <c r="W3">
        <v>22.56</v>
      </c>
      <c r="X3">
        <v>0</v>
      </c>
      <c r="Y3">
        <v>0.3</v>
      </c>
      <c r="Z3">
        <v>0</v>
      </c>
      <c r="AA3">
        <v>0</v>
      </c>
      <c r="AB3">
        <v>12.23</v>
      </c>
      <c r="AC3">
        <v>60</v>
      </c>
      <c r="AD3">
        <v>3.57</v>
      </c>
      <c r="AE3">
        <v>67.3</v>
      </c>
      <c r="AF3">
        <v>0</v>
      </c>
      <c r="AG3">
        <v>0</v>
      </c>
      <c r="AH3">
        <v>100</v>
      </c>
      <c r="AI3">
        <v>0</v>
      </c>
      <c r="AJ3">
        <v>11.63</v>
      </c>
      <c r="AK3">
        <v>0.33</v>
      </c>
      <c r="AL3">
        <v>0.27</v>
      </c>
      <c r="AM3">
        <v>0.17</v>
      </c>
      <c r="AN3">
        <v>0.37</v>
      </c>
      <c r="AO3">
        <v>36.479999999999997</v>
      </c>
      <c r="AP3">
        <v>0.22</v>
      </c>
      <c r="AQ3">
        <v>0.3</v>
      </c>
      <c r="AR3">
        <v>4.8</v>
      </c>
      <c r="AS3">
        <v>0</v>
      </c>
      <c r="AT3">
        <v>0.5</v>
      </c>
      <c r="AU3">
        <v>30</v>
      </c>
      <c r="AV3">
        <v>0</v>
      </c>
      <c r="AW3">
        <v>0.48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2.27</v>
      </c>
      <c r="I4" s="88">
        <v>0.3</v>
      </c>
      <c r="J4" s="88">
        <v>3.94</v>
      </c>
      <c r="K4" s="88">
        <v>0</v>
      </c>
      <c r="L4" s="88">
        <v>4.8</v>
      </c>
      <c r="M4" s="116">
        <v>0</v>
      </c>
      <c r="N4" s="115">
        <v>103.78</v>
      </c>
      <c r="O4" s="88">
        <v>236.42</v>
      </c>
      <c r="P4" s="88">
        <v>0</v>
      </c>
      <c r="Q4" s="88">
        <v>0</v>
      </c>
      <c r="R4" s="88">
        <v>0</v>
      </c>
      <c r="S4" s="116">
        <v>0</v>
      </c>
      <c r="W4">
        <v>22.56</v>
      </c>
      <c r="X4">
        <v>0</v>
      </c>
      <c r="Y4">
        <v>0.3</v>
      </c>
      <c r="Z4">
        <v>0</v>
      </c>
      <c r="AA4">
        <v>0</v>
      </c>
      <c r="AB4">
        <v>12.23</v>
      </c>
      <c r="AC4">
        <v>60</v>
      </c>
      <c r="AD4">
        <v>3.57</v>
      </c>
      <c r="AE4">
        <v>67.3</v>
      </c>
      <c r="AF4">
        <v>0</v>
      </c>
      <c r="AG4">
        <v>0</v>
      </c>
      <c r="AH4">
        <v>100</v>
      </c>
      <c r="AI4">
        <v>0</v>
      </c>
      <c r="AJ4">
        <v>11.63</v>
      </c>
      <c r="AK4">
        <v>0.33</v>
      </c>
      <c r="AL4">
        <v>0.27</v>
      </c>
      <c r="AM4">
        <v>0.17</v>
      </c>
      <c r="AN4">
        <v>0.37</v>
      </c>
      <c r="AO4">
        <v>36.479999999999997</v>
      </c>
      <c r="AP4">
        <v>0.22</v>
      </c>
      <c r="AQ4">
        <v>0.3</v>
      </c>
      <c r="AR4">
        <v>4.8</v>
      </c>
      <c r="AS4">
        <v>0</v>
      </c>
      <c r="AT4">
        <v>0.5</v>
      </c>
      <c r="AU4">
        <v>30</v>
      </c>
      <c r="AV4">
        <v>0</v>
      </c>
      <c r="AW4">
        <v>0.48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2.27</v>
      </c>
      <c r="I5" s="88">
        <v>0.3</v>
      </c>
      <c r="J5" s="88">
        <v>3.94</v>
      </c>
      <c r="K5" s="88">
        <v>0</v>
      </c>
      <c r="L5" s="88">
        <v>4.8</v>
      </c>
      <c r="M5" s="116">
        <v>0</v>
      </c>
      <c r="N5" s="115">
        <v>103.78</v>
      </c>
      <c r="O5" s="88">
        <v>236.42</v>
      </c>
      <c r="P5" s="88">
        <v>0</v>
      </c>
      <c r="Q5" s="88">
        <v>0</v>
      </c>
      <c r="R5" s="88">
        <v>0</v>
      </c>
      <c r="S5" s="116">
        <v>0</v>
      </c>
      <c r="W5">
        <v>22.56</v>
      </c>
      <c r="X5">
        <v>0</v>
      </c>
      <c r="Y5">
        <v>0.3</v>
      </c>
      <c r="Z5">
        <v>0</v>
      </c>
      <c r="AA5">
        <v>0</v>
      </c>
      <c r="AB5">
        <v>12.23</v>
      </c>
      <c r="AC5">
        <v>60</v>
      </c>
      <c r="AD5">
        <v>3.57</v>
      </c>
      <c r="AE5">
        <v>67.3</v>
      </c>
      <c r="AF5">
        <v>0</v>
      </c>
      <c r="AG5">
        <v>0</v>
      </c>
      <c r="AH5">
        <v>100</v>
      </c>
      <c r="AI5">
        <v>0</v>
      </c>
      <c r="AJ5">
        <v>11.63</v>
      </c>
      <c r="AK5">
        <v>0.33</v>
      </c>
      <c r="AL5">
        <v>0.27</v>
      </c>
      <c r="AM5">
        <v>0.17</v>
      </c>
      <c r="AN5">
        <v>0.37</v>
      </c>
      <c r="AO5">
        <v>36.479999999999997</v>
      </c>
      <c r="AP5">
        <v>0.22</v>
      </c>
      <c r="AQ5">
        <v>0.3</v>
      </c>
      <c r="AR5">
        <v>4.8</v>
      </c>
      <c r="AS5">
        <v>0</v>
      </c>
      <c r="AT5">
        <v>0.5</v>
      </c>
      <c r="AU5">
        <v>30</v>
      </c>
      <c r="AV5">
        <v>0</v>
      </c>
      <c r="AW5">
        <v>0.48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2.27</v>
      </c>
      <c r="I6" s="88">
        <v>0.3</v>
      </c>
      <c r="J6" s="88">
        <v>3.94</v>
      </c>
      <c r="K6" s="88">
        <v>0</v>
      </c>
      <c r="L6" s="88">
        <v>4.8</v>
      </c>
      <c r="M6" s="116">
        <v>0</v>
      </c>
      <c r="N6" s="115">
        <v>103.78</v>
      </c>
      <c r="O6" s="88">
        <v>236.42</v>
      </c>
      <c r="P6" s="88">
        <v>0</v>
      </c>
      <c r="Q6" s="88">
        <v>0</v>
      </c>
      <c r="R6" s="88">
        <v>0</v>
      </c>
      <c r="S6" s="116">
        <v>0</v>
      </c>
      <c r="W6">
        <v>22.56</v>
      </c>
      <c r="X6">
        <v>0</v>
      </c>
      <c r="Y6">
        <v>0.3</v>
      </c>
      <c r="Z6">
        <v>0</v>
      </c>
      <c r="AA6">
        <v>0</v>
      </c>
      <c r="AB6">
        <v>12.23</v>
      </c>
      <c r="AC6">
        <v>60</v>
      </c>
      <c r="AD6">
        <v>3.57</v>
      </c>
      <c r="AE6">
        <v>67.3</v>
      </c>
      <c r="AF6">
        <v>0</v>
      </c>
      <c r="AG6">
        <v>0</v>
      </c>
      <c r="AH6">
        <v>100</v>
      </c>
      <c r="AI6">
        <v>0</v>
      </c>
      <c r="AJ6">
        <v>11.63</v>
      </c>
      <c r="AK6">
        <v>0.33</v>
      </c>
      <c r="AL6">
        <v>0.27</v>
      </c>
      <c r="AM6">
        <v>0.17</v>
      </c>
      <c r="AN6">
        <v>0.37</v>
      </c>
      <c r="AO6">
        <v>36.479999999999997</v>
      </c>
      <c r="AP6">
        <v>0.22</v>
      </c>
      <c r="AQ6">
        <v>0.3</v>
      </c>
      <c r="AR6">
        <v>4.8</v>
      </c>
      <c r="AS6">
        <v>0</v>
      </c>
      <c r="AT6">
        <v>0.5</v>
      </c>
      <c r="AU6">
        <v>30</v>
      </c>
      <c r="AV6">
        <v>0</v>
      </c>
      <c r="AW6">
        <v>0.48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2.27</v>
      </c>
      <c r="I7" s="88">
        <v>0.3</v>
      </c>
      <c r="J7" s="88">
        <v>3.94</v>
      </c>
      <c r="K7" s="88">
        <v>0</v>
      </c>
      <c r="L7" s="88">
        <v>4.8</v>
      </c>
      <c r="M7" s="116">
        <v>0</v>
      </c>
      <c r="N7" s="115">
        <v>103.78</v>
      </c>
      <c r="O7" s="88">
        <v>236.42</v>
      </c>
      <c r="P7" s="88">
        <v>0</v>
      </c>
      <c r="Q7" s="88">
        <v>0</v>
      </c>
      <c r="R7" s="88">
        <v>0</v>
      </c>
      <c r="S7" s="116">
        <v>0</v>
      </c>
      <c r="W7">
        <v>22.56</v>
      </c>
      <c r="X7">
        <v>0</v>
      </c>
      <c r="Y7">
        <v>0.3</v>
      </c>
      <c r="Z7">
        <v>0</v>
      </c>
      <c r="AA7">
        <v>0</v>
      </c>
      <c r="AB7">
        <v>12.23</v>
      </c>
      <c r="AC7">
        <v>60</v>
      </c>
      <c r="AD7">
        <v>3.57</v>
      </c>
      <c r="AE7">
        <v>67.3</v>
      </c>
      <c r="AF7">
        <v>0</v>
      </c>
      <c r="AG7">
        <v>0</v>
      </c>
      <c r="AH7">
        <v>100</v>
      </c>
      <c r="AI7">
        <v>0</v>
      </c>
      <c r="AJ7">
        <v>11.63</v>
      </c>
      <c r="AK7">
        <v>0.33</v>
      </c>
      <c r="AL7">
        <v>0.27</v>
      </c>
      <c r="AM7">
        <v>0.17</v>
      </c>
      <c r="AN7">
        <v>0.37</v>
      </c>
      <c r="AO7">
        <v>36.479999999999997</v>
      </c>
      <c r="AP7">
        <v>0.22</v>
      </c>
      <c r="AQ7">
        <v>0.3</v>
      </c>
      <c r="AR7">
        <v>4.8</v>
      </c>
      <c r="AS7">
        <v>0</v>
      </c>
      <c r="AT7">
        <v>0.5</v>
      </c>
      <c r="AU7">
        <v>30</v>
      </c>
      <c r="AV7">
        <v>0</v>
      </c>
      <c r="AW7">
        <v>0.48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2.27</v>
      </c>
      <c r="I8" s="88">
        <v>0.3</v>
      </c>
      <c r="J8" s="88">
        <v>3.94</v>
      </c>
      <c r="K8" s="88">
        <v>0</v>
      </c>
      <c r="L8" s="88">
        <v>4.8</v>
      </c>
      <c r="M8" s="116">
        <v>0</v>
      </c>
      <c r="N8" s="115">
        <v>103.78</v>
      </c>
      <c r="O8" s="88">
        <v>236.42</v>
      </c>
      <c r="P8" s="88">
        <v>0</v>
      </c>
      <c r="Q8" s="88">
        <v>0</v>
      </c>
      <c r="R8" s="88">
        <v>0</v>
      </c>
      <c r="S8" s="116">
        <v>0</v>
      </c>
      <c r="W8">
        <v>22.56</v>
      </c>
      <c r="X8">
        <v>0</v>
      </c>
      <c r="Y8">
        <v>0.3</v>
      </c>
      <c r="Z8">
        <v>0</v>
      </c>
      <c r="AA8">
        <v>0</v>
      </c>
      <c r="AB8">
        <v>12.23</v>
      </c>
      <c r="AC8">
        <v>60</v>
      </c>
      <c r="AD8">
        <v>3.57</v>
      </c>
      <c r="AE8">
        <v>67.3</v>
      </c>
      <c r="AF8">
        <v>0</v>
      </c>
      <c r="AG8">
        <v>0</v>
      </c>
      <c r="AH8">
        <v>100</v>
      </c>
      <c r="AI8">
        <v>0</v>
      </c>
      <c r="AJ8">
        <v>11.63</v>
      </c>
      <c r="AK8">
        <v>0.33</v>
      </c>
      <c r="AL8">
        <v>0.27</v>
      </c>
      <c r="AM8">
        <v>0.17</v>
      </c>
      <c r="AN8">
        <v>0.37</v>
      </c>
      <c r="AO8">
        <v>36.479999999999997</v>
      </c>
      <c r="AP8">
        <v>0.22</v>
      </c>
      <c r="AQ8">
        <v>0.3</v>
      </c>
      <c r="AR8">
        <v>4.8</v>
      </c>
      <c r="AS8">
        <v>0</v>
      </c>
      <c r="AT8">
        <v>0.5</v>
      </c>
      <c r="AU8">
        <v>30</v>
      </c>
      <c r="AV8">
        <v>0</v>
      </c>
      <c r="AW8">
        <v>0.48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2.27</v>
      </c>
      <c r="I9" s="88">
        <v>0.3</v>
      </c>
      <c r="J9" s="88">
        <v>3.94</v>
      </c>
      <c r="K9" s="88">
        <v>0</v>
      </c>
      <c r="L9" s="88">
        <v>4.8</v>
      </c>
      <c r="M9" s="116">
        <v>0</v>
      </c>
      <c r="N9" s="115">
        <v>103.78</v>
      </c>
      <c r="O9" s="88">
        <v>236.42</v>
      </c>
      <c r="P9" s="88">
        <v>0</v>
      </c>
      <c r="Q9" s="88">
        <v>0</v>
      </c>
      <c r="R9" s="88">
        <v>0</v>
      </c>
      <c r="S9" s="116">
        <v>0</v>
      </c>
      <c r="W9">
        <v>22.56</v>
      </c>
      <c r="X9">
        <v>0</v>
      </c>
      <c r="Y9">
        <v>0.3</v>
      </c>
      <c r="Z9">
        <v>0</v>
      </c>
      <c r="AA9">
        <v>0</v>
      </c>
      <c r="AB9">
        <v>12.23</v>
      </c>
      <c r="AC9">
        <v>60</v>
      </c>
      <c r="AD9">
        <v>3.57</v>
      </c>
      <c r="AE9">
        <v>67.3</v>
      </c>
      <c r="AF9">
        <v>0</v>
      </c>
      <c r="AG9">
        <v>0</v>
      </c>
      <c r="AH9">
        <v>100</v>
      </c>
      <c r="AI9">
        <v>0</v>
      </c>
      <c r="AJ9">
        <v>11.63</v>
      </c>
      <c r="AK9">
        <v>0.33</v>
      </c>
      <c r="AL9">
        <v>0.27</v>
      </c>
      <c r="AM9">
        <v>0.17</v>
      </c>
      <c r="AN9">
        <v>0.37</v>
      </c>
      <c r="AO9">
        <v>36.479999999999997</v>
      </c>
      <c r="AP9">
        <v>0.22</v>
      </c>
      <c r="AQ9">
        <v>0.3</v>
      </c>
      <c r="AR9">
        <v>4.8</v>
      </c>
      <c r="AS9">
        <v>0</v>
      </c>
      <c r="AT9">
        <v>0.5</v>
      </c>
      <c r="AU9">
        <v>30</v>
      </c>
      <c r="AV9">
        <v>0</v>
      </c>
      <c r="AW9">
        <v>0.48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2.27</v>
      </c>
      <c r="I10" s="88">
        <v>0.3</v>
      </c>
      <c r="J10" s="88">
        <v>3.94</v>
      </c>
      <c r="K10" s="88">
        <v>0</v>
      </c>
      <c r="L10" s="88">
        <v>4.8</v>
      </c>
      <c r="M10" s="116">
        <v>0</v>
      </c>
      <c r="N10" s="115">
        <v>103.78</v>
      </c>
      <c r="O10" s="88">
        <v>236.42</v>
      </c>
      <c r="P10" s="88">
        <v>0</v>
      </c>
      <c r="Q10" s="88">
        <v>0</v>
      </c>
      <c r="R10" s="88">
        <v>0</v>
      </c>
      <c r="S10" s="116">
        <v>0</v>
      </c>
      <c r="W10">
        <v>22.56</v>
      </c>
      <c r="X10">
        <v>0</v>
      </c>
      <c r="Y10">
        <v>0.3</v>
      </c>
      <c r="Z10">
        <v>0</v>
      </c>
      <c r="AA10">
        <v>0</v>
      </c>
      <c r="AB10">
        <v>12.23</v>
      </c>
      <c r="AC10">
        <v>60</v>
      </c>
      <c r="AD10">
        <v>3.57</v>
      </c>
      <c r="AE10">
        <v>67.3</v>
      </c>
      <c r="AF10">
        <v>0</v>
      </c>
      <c r="AG10">
        <v>0</v>
      </c>
      <c r="AH10">
        <v>100</v>
      </c>
      <c r="AI10">
        <v>0</v>
      </c>
      <c r="AJ10">
        <v>11.63</v>
      </c>
      <c r="AK10">
        <v>0.33</v>
      </c>
      <c r="AL10">
        <v>0.27</v>
      </c>
      <c r="AM10">
        <v>0.17</v>
      </c>
      <c r="AN10">
        <v>0.37</v>
      </c>
      <c r="AO10">
        <v>36.479999999999997</v>
      </c>
      <c r="AP10">
        <v>0.22</v>
      </c>
      <c r="AQ10">
        <v>0.3</v>
      </c>
      <c r="AR10">
        <v>4.8</v>
      </c>
      <c r="AS10">
        <v>0</v>
      </c>
      <c r="AT10">
        <v>0.5</v>
      </c>
      <c r="AU10">
        <v>30</v>
      </c>
      <c r="AV10">
        <v>0</v>
      </c>
      <c r="AW10">
        <v>0.48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2.27</v>
      </c>
      <c r="I11" s="88">
        <v>0.3</v>
      </c>
      <c r="J11" s="88">
        <v>3.94</v>
      </c>
      <c r="K11" s="88">
        <v>0</v>
      </c>
      <c r="L11" s="88">
        <v>4.8</v>
      </c>
      <c r="M11" s="116">
        <v>0</v>
      </c>
      <c r="N11" s="115">
        <v>103.78</v>
      </c>
      <c r="O11" s="88">
        <v>236.42</v>
      </c>
      <c r="P11" s="88">
        <v>0</v>
      </c>
      <c r="Q11" s="88">
        <v>0</v>
      </c>
      <c r="R11" s="88">
        <v>0</v>
      </c>
      <c r="S11" s="116">
        <v>0</v>
      </c>
      <c r="W11">
        <v>22.56</v>
      </c>
      <c r="X11">
        <v>0</v>
      </c>
      <c r="Y11">
        <v>0.3</v>
      </c>
      <c r="Z11">
        <v>0</v>
      </c>
      <c r="AA11">
        <v>0</v>
      </c>
      <c r="AB11">
        <v>12.23</v>
      </c>
      <c r="AC11">
        <v>60</v>
      </c>
      <c r="AD11">
        <v>3.57</v>
      </c>
      <c r="AE11">
        <v>67.3</v>
      </c>
      <c r="AF11">
        <v>0</v>
      </c>
      <c r="AG11">
        <v>0</v>
      </c>
      <c r="AH11">
        <v>100</v>
      </c>
      <c r="AI11">
        <v>0</v>
      </c>
      <c r="AJ11">
        <v>11.63</v>
      </c>
      <c r="AK11">
        <v>0.33</v>
      </c>
      <c r="AL11">
        <v>0.27</v>
      </c>
      <c r="AM11">
        <v>0.17</v>
      </c>
      <c r="AN11">
        <v>0.37</v>
      </c>
      <c r="AO11">
        <v>36.479999999999997</v>
      </c>
      <c r="AP11">
        <v>0.22</v>
      </c>
      <c r="AQ11">
        <v>0.3</v>
      </c>
      <c r="AR11">
        <v>4.8</v>
      </c>
      <c r="AS11">
        <v>0</v>
      </c>
      <c r="AT11">
        <v>0.5</v>
      </c>
      <c r="AU11">
        <v>30</v>
      </c>
      <c r="AV11">
        <v>0</v>
      </c>
      <c r="AW11">
        <v>0.48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2.27</v>
      </c>
      <c r="I12" s="88">
        <v>0.3</v>
      </c>
      <c r="J12" s="88">
        <v>3.94</v>
      </c>
      <c r="K12" s="88">
        <v>0</v>
      </c>
      <c r="L12" s="88">
        <v>4.8</v>
      </c>
      <c r="M12" s="116">
        <v>0</v>
      </c>
      <c r="N12" s="115">
        <v>103.78</v>
      </c>
      <c r="O12" s="88">
        <v>236.42</v>
      </c>
      <c r="P12" s="88">
        <v>0</v>
      </c>
      <c r="Q12" s="88">
        <v>0</v>
      </c>
      <c r="R12" s="88">
        <v>0</v>
      </c>
      <c r="S12" s="116">
        <v>0</v>
      </c>
      <c r="W12">
        <v>22.56</v>
      </c>
      <c r="X12">
        <v>0</v>
      </c>
      <c r="Y12">
        <v>0.3</v>
      </c>
      <c r="Z12">
        <v>0</v>
      </c>
      <c r="AA12">
        <v>0</v>
      </c>
      <c r="AB12">
        <v>12.23</v>
      </c>
      <c r="AC12">
        <v>60</v>
      </c>
      <c r="AD12">
        <v>3.57</v>
      </c>
      <c r="AE12">
        <v>67.3</v>
      </c>
      <c r="AF12">
        <v>0</v>
      </c>
      <c r="AG12">
        <v>0</v>
      </c>
      <c r="AH12">
        <v>100</v>
      </c>
      <c r="AI12">
        <v>0</v>
      </c>
      <c r="AJ12">
        <v>11.63</v>
      </c>
      <c r="AK12">
        <v>0.33</v>
      </c>
      <c r="AL12">
        <v>0.27</v>
      </c>
      <c r="AM12">
        <v>0.17</v>
      </c>
      <c r="AN12">
        <v>0.37</v>
      </c>
      <c r="AO12">
        <v>36.479999999999997</v>
      </c>
      <c r="AP12">
        <v>0.22</v>
      </c>
      <c r="AQ12">
        <v>0.3</v>
      </c>
      <c r="AR12">
        <v>4.8</v>
      </c>
      <c r="AS12">
        <v>0</v>
      </c>
      <c r="AT12">
        <v>0.5</v>
      </c>
      <c r="AU12">
        <v>30</v>
      </c>
      <c r="AV12">
        <v>0</v>
      </c>
      <c r="AW12">
        <v>0.48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2.27</v>
      </c>
      <c r="I13" s="88">
        <v>0.3</v>
      </c>
      <c r="J13" s="88">
        <v>3.94</v>
      </c>
      <c r="K13" s="88">
        <v>0</v>
      </c>
      <c r="L13" s="88">
        <v>4.8</v>
      </c>
      <c r="M13" s="116">
        <v>0</v>
      </c>
      <c r="N13" s="115">
        <v>103.78</v>
      </c>
      <c r="O13" s="88">
        <v>236.42</v>
      </c>
      <c r="P13" s="88">
        <v>0</v>
      </c>
      <c r="Q13" s="88">
        <v>0</v>
      </c>
      <c r="R13" s="88">
        <v>0</v>
      </c>
      <c r="S13" s="116">
        <v>0</v>
      </c>
      <c r="W13">
        <v>22.56</v>
      </c>
      <c r="X13">
        <v>0</v>
      </c>
      <c r="Y13">
        <v>0.3</v>
      </c>
      <c r="Z13">
        <v>0</v>
      </c>
      <c r="AA13">
        <v>0</v>
      </c>
      <c r="AB13">
        <v>12.23</v>
      </c>
      <c r="AC13">
        <v>60</v>
      </c>
      <c r="AD13">
        <v>3.57</v>
      </c>
      <c r="AE13">
        <v>67.3</v>
      </c>
      <c r="AF13">
        <v>0</v>
      </c>
      <c r="AG13">
        <v>0</v>
      </c>
      <c r="AH13">
        <v>100</v>
      </c>
      <c r="AI13">
        <v>0</v>
      </c>
      <c r="AJ13">
        <v>11.63</v>
      </c>
      <c r="AK13">
        <v>0.33</v>
      </c>
      <c r="AL13">
        <v>0.27</v>
      </c>
      <c r="AM13">
        <v>0.17</v>
      </c>
      <c r="AN13">
        <v>0.37</v>
      </c>
      <c r="AO13">
        <v>36.479999999999997</v>
      </c>
      <c r="AP13">
        <v>0.22</v>
      </c>
      <c r="AQ13">
        <v>0.3</v>
      </c>
      <c r="AR13">
        <v>4.8</v>
      </c>
      <c r="AS13">
        <v>0</v>
      </c>
      <c r="AT13">
        <v>0.5</v>
      </c>
      <c r="AU13">
        <v>30</v>
      </c>
      <c r="AV13">
        <v>0</v>
      </c>
      <c r="AW13">
        <v>0.48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2.27</v>
      </c>
      <c r="I14" s="88">
        <v>0.3</v>
      </c>
      <c r="J14" s="88">
        <v>3.94</v>
      </c>
      <c r="K14" s="88">
        <v>0</v>
      </c>
      <c r="L14" s="88">
        <v>4.8</v>
      </c>
      <c r="M14" s="116">
        <v>0</v>
      </c>
      <c r="N14" s="115">
        <v>103.78</v>
      </c>
      <c r="O14" s="88">
        <v>236.42</v>
      </c>
      <c r="P14" s="88">
        <v>0</v>
      </c>
      <c r="Q14" s="88">
        <v>0</v>
      </c>
      <c r="R14" s="88">
        <v>0</v>
      </c>
      <c r="S14" s="116">
        <v>0</v>
      </c>
      <c r="W14">
        <v>22.56</v>
      </c>
      <c r="X14">
        <v>0</v>
      </c>
      <c r="Y14">
        <v>0.3</v>
      </c>
      <c r="Z14">
        <v>0</v>
      </c>
      <c r="AA14">
        <v>0</v>
      </c>
      <c r="AB14">
        <v>12.23</v>
      </c>
      <c r="AC14">
        <v>60</v>
      </c>
      <c r="AD14">
        <v>3.57</v>
      </c>
      <c r="AE14">
        <v>67.3</v>
      </c>
      <c r="AF14">
        <v>0</v>
      </c>
      <c r="AG14">
        <v>0</v>
      </c>
      <c r="AH14">
        <v>100</v>
      </c>
      <c r="AI14">
        <v>0</v>
      </c>
      <c r="AJ14">
        <v>11.63</v>
      </c>
      <c r="AK14">
        <v>0.33</v>
      </c>
      <c r="AL14">
        <v>0.27</v>
      </c>
      <c r="AM14">
        <v>0.17</v>
      </c>
      <c r="AN14">
        <v>0.37</v>
      </c>
      <c r="AO14">
        <v>36.479999999999997</v>
      </c>
      <c r="AP14">
        <v>0.22</v>
      </c>
      <c r="AQ14">
        <v>0.3</v>
      </c>
      <c r="AR14">
        <v>4.8</v>
      </c>
      <c r="AS14">
        <v>0</v>
      </c>
      <c r="AT14">
        <v>0.5</v>
      </c>
      <c r="AU14">
        <v>30</v>
      </c>
      <c r="AV14">
        <v>0</v>
      </c>
      <c r="AW14">
        <v>0.48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2.27</v>
      </c>
      <c r="I15" s="88">
        <v>0.3</v>
      </c>
      <c r="J15" s="88">
        <v>3.8600000000000003</v>
      </c>
      <c r="K15" s="88">
        <v>0</v>
      </c>
      <c r="L15" s="88">
        <v>4.8</v>
      </c>
      <c r="M15" s="116">
        <v>0</v>
      </c>
      <c r="N15" s="115">
        <v>103.78</v>
      </c>
      <c r="O15" s="88">
        <v>236.42</v>
      </c>
      <c r="P15" s="88">
        <v>0</v>
      </c>
      <c r="Q15" s="88">
        <v>0</v>
      </c>
      <c r="R15" s="88">
        <v>0</v>
      </c>
      <c r="S15" s="116">
        <v>0</v>
      </c>
      <c r="W15">
        <v>22.56</v>
      </c>
      <c r="X15">
        <v>0</v>
      </c>
      <c r="Y15">
        <v>0.3</v>
      </c>
      <c r="Z15">
        <v>0</v>
      </c>
      <c r="AA15">
        <v>0</v>
      </c>
      <c r="AB15">
        <v>12.23</v>
      </c>
      <c r="AC15">
        <v>60</v>
      </c>
      <c r="AD15">
        <v>3.49</v>
      </c>
      <c r="AE15">
        <v>67.3</v>
      </c>
      <c r="AF15">
        <v>0</v>
      </c>
      <c r="AG15">
        <v>0</v>
      </c>
      <c r="AH15">
        <v>100</v>
      </c>
      <c r="AI15">
        <v>0</v>
      </c>
      <c r="AJ15">
        <v>11.63</v>
      </c>
      <c r="AK15">
        <v>0.33</v>
      </c>
      <c r="AL15">
        <v>0.27</v>
      </c>
      <c r="AM15">
        <v>0.17</v>
      </c>
      <c r="AN15">
        <v>0.37</v>
      </c>
      <c r="AO15">
        <v>36.479999999999997</v>
      </c>
      <c r="AP15">
        <v>0.22</v>
      </c>
      <c r="AQ15">
        <v>0.3</v>
      </c>
      <c r="AR15">
        <v>4.8</v>
      </c>
      <c r="AS15">
        <v>0</v>
      </c>
      <c r="AT15">
        <v>0.5</v>
      </c>
      <c r="AU15">
        <v>30</v>
      </c>
      <c r="AV15">
        <v>0</v>
      </c>
      <c r="AW15">
        <v>0.48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2.27</v>
      </c>
      <c r="I16" s="88">
        <v>0.3</v>
      </c>
      <c r="J16" s="88">
        <v>3.8600000000000003</v>
      </c>
      <c r="K16" s="88">
        <v>0</v>
      </c>
      <c r="L16" s="88">
        <v>4.8</v>
      </c>
      <c r="M16" s="116">
        <v>0</v>
      </c>
      <c r="N16" s="115">
        <v>103.78</v>
      </c>
      <c r="O16" s="88">
        <v>236.42</v>
      </c>
      <c r="P16" s="88">
        <v>0</v>
      </c>
      <c r="Q16" s="88">
        <v>0</v>
      </c>
      <c r="R16" s="88">
        <v>0</v>
      </c>
      <c r="S16" s="116">
        <v>0</v>
      </c>
      <c r="W16">
        <v>22.56</v>
      </c>
      <c r="X16">
        <v>0</v>
      </c>
      <c r="Y16">
        <v>0.3</v>
      </c>
      <c r="Z16">
        <v>0</v>
      </c>
      <c r="AA16">
        <v>0</v>
      </c>
      <c r="AB16">
        <v>12.23</v>
      </c>
      <c r="AC16">
        <v>60</v>
      </c>
      <c r="AD16">
        <v>3.49</v>
      </c>
      <c r="AE16">
        <v>67.3</v>
      </c>
      <c r="AF16">
        <v>0</v>
      </c>
      <c r="AG16">
        <v>0</v>
      </c>
      <c r="AH16">
        <v>100</v>
      </c>
      <c r="AI16">
        <v>0</v>
      </c>
      <c r="AJ16">
        <v>11.63</v>
      </c>
      <c r="AK16">
        <v>0.33</v>
      </c>
      <c r="AL16">
        <v>0.27</v>
      </c>
      <c r="AM16">
        <v>0.17</v>
      </c>
      <c r="AN16">
        <v>0.37</v>
      </c>
      <c r="AO16">
        <v>36.479999999999997</v>
      </c>
      <c r="AP16">
        <v>0.22</v>
      </c>
      <c r="AQ16">
        <v>0.3</v>
      </c>
      <c r="AR16">
        <v>4.8</v>
      </c>
      <c r="AS16">
        <v>0</v>
      </c>
      <c r="AT16">
        <v>0.5</v>
      </c>
      <c r="AU16">
        <v>30</v>
      </c>
      <c r="AV16">
        <v>0</v>
      </c>
      <c r="AW16">
        <v>0.48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2.27</v>
      </c>
      <c r="I17" s="88">
        <v>0.3</v>
      </c>
      <c r="J17" s="88">
        <v>3.8600000000000003</v>
      </c>
      <c r="K17" s="88">
        <v>0</v>
      </c>
      <c r="L17" s="88">
        <v>4.8</v>
      </c>
      <c r="M17" s="116">
        <v>0</v>
      </c>
      <c r="N17" s="115">
        <v>103.78</v>
      </c>
      <c r="O17" s="88">
        <v>236.42</v>
      </c>
      <c r="P17" s="88">
        <v>0</v>
      </c>
      <c r="Q17" s="88">
        <v>0</v>
      </c>
      <c r="R17" s="88">
        <v>0</v>
      </c>
      <c r="S17" s="116">
        <v>0</v>
      </c>
      <c r="W17">
        <v>22.56</v>
      </c>
      <c r="X17">
        <v>0</v>
      </c>
      <c r="Y17">
        <v>0.3</v>
      </c>
      <c r="Z17">
        <v>0</v>
      </c>
      <c r="AA17">
        <v>0</v>
      </c>
      <c r="AB17">
        <v>12.23</v>
      </c>
      <c r="AC17">
        <v>60</v>
      </c>
      <c r="AD17">
        <v>3.49</v>
      </c>
      <c r="AE17">
        <v>67.3</v>
      </c>
      <c r="AF17">
        <v>0</v>
      </c>
      <c r="AG17">
        <v>0</v>
      </c>
      <c r="AH17">
        <v>100</v>
      </c>
      <c r="AI17">
        <v>0</v>
      </c>
      <c r="AJ17">
        <v>11.63</v>
      </c>
      <c r="AK17">
        <v>0.33</v>
      </c>
      <c r="AL17">
        <v>0.27</v>
      </c>
      <c r="AM17">
        <v>0.17</v>
      </c>
      <c r="AN17">
        <v>0.37</v>
      </c>
      <c r="AO17">
        <v>36.479999999999997</v>
      </c>
      <c r="AP17">
        <v>0.22</v>
      </c>
      <c r="AQ17">
        <v>0.3</v>
      </c>
      <c r="AR17">
        <v>4.8</v>
      </c>
      <c r="AS17">
        <v>0</v>
      </c>
      <c r="AT17">
        <v>0.5</v>
      </c>
      <c r="AU17">
        <v>30</v>
      </c>
      <c r="AV17">
        <v>0</v>
      </c>
      <c r="AW17">
        <v>0.48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2.27</v>
      </c>
      <c r="I18" s="88">
        <v>0.3</v>
      </c>
      <c r="J18" s="88">
        <v>3.8600000000000003</v>
      </c>
      <c r="K18" s="88">
        <v>0</v>
      </c>
      <c r="L18" s="88">
        <v>4.8</v>
      </c>
      <c r="M18" s="116">
        <v>0</v>
      </c>
      <c r="N18" s="115">
        <v>103.78</v>
      </c>
      <c r="O18" s="88">
        <v>236.42</v>
      </c>
      <c r="P18" s="88">
        <v>0</v>
      </c>
      <c r="Q18" s="88">
        <v>0</v>
      </c>
      <c r="R18" s="88">
        <v>0</v>
      </c>
      <c r="S18" s="116">
        <v>0</v>
      </c>
      <c r="W18">
        <v>22.56</v>
      </c>
      <c r="X18">
        <v>0</v>
      </c>
      <c r="Y18">
        <v>0.3</v>
      </c>
      <c r="Z18">
        <v>0</v>
      </c>
      <c r="AA18">
        <v>0</v>
      </c>
      <c r="AB18">
        <v>12.23</v>
      </c>
      <c r="AC18">
        <v>60</v>
      </c>
      <c r="AD18">
        <v>3.49</v>
      </c>
      <c r="AE18">
        <v>67.3</v>
      </c>
      <c r="AF18">
        <v>0</v>
      </c>
      <c r="AG18">
        <v>0</v>
      </c>
      <c r="AH18">
        <v>100</v>
      </c>
      <c r="AI18">
        <v>0</v>
      </c>
      <c r="AJ18">
        <v>11.63</v>
      </c>
      <c r="AK18">
        <v>0.33</v>
      </c>
      <c r="AL18">
        <v>0.27</v>
      </c>
      <c r="AM18">
        <v>0.17</v>
      </c>
      <c r="AN18">
        <v>0.37</v>
      </c>
      <c r="AO18">
        <v>36.479999999999997</v>
      </c>
      <c r="AP18">
        <v>0.22</v>
      </c>
      <c r="AQ18">
        <v>0.3</v>
      </c>
      <c r="AR18">
        <v>4.8</v>
      </c>
      <c r="AS18">
        <v>0</v>
      </c>
      <c r="AT18">
        <v>0.5</v>
      </c>
      <c r="AU18">
        <v>30</v>
      </c>
      <c r="AV18">
        <v>0</v>
      </c>
      <c r="AW18">
        <v>0.48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2.27</v>
      </c>
      <c r="I19" s="88">
        <v>0.3</v>
      </c>
      <c r="J19" s="88">
        <v>3.8600000000000003</v>
      </c>
      <c r="K19" s="88">
        <v>0</v>
      </c>
      <c r="L19" s="88">
        <v>4.8</v>
      </c>
      <c r="M19" s="116">
        <v>0</v>
      </c>
      <c r="N19" s="115">
        <v>103.78</v>
      </c>
      <c r="O19" s="88">
        <v>236.42</v>
      </c>
      <c r="P19" s="88">
        <v>0</v>
      </c>
      <c r="Q19" s="88">
        <v>0</v>
      </c>
      <c r="R19" s="88">
        <v>0</v>
      </c>
      <c r="S19" s="116">
        <v>0</v>
      </c>
      <c r="W19">
        <v>22.56</v>
      </c>
      <c r="X19">
        <v>0</v>
      </c>
      <c r="Y19">
        <v>0.3</v>
      </c>
      <c r="Z19">
        <v>0</v>
      </c>
      <c r="AA19">
        <v>0</v>
      </c>
      <c r="AB19">
        <v>12.23</v>
      </c>
      <c r="AC19">
        <v>60</v>
      </c>
      <c r="AD19">
        <v>3.49</v>
      </c>
      <c r="AE19">
        <v>67.3</v>
      </c>
      <c r="AF19">
        <v>0</v>
      </c>
      <c r="AG19">
        <v>0</v>
      </c>
      <c r="AH19">
        <v>100</v>
      </c>
      <c r="AI19">
        <v>0</v>
      </c>
      <c r="AJ19">
        <v>11.63</v>
      </c>
      <c r="AK19">
        <v>0.33</v>
      </c>
      <c r="AL19">
        <v>0.27</v>
      </c>
      <c r="AM19">
        <v>0.17</v>
      </c>
      <c r="AN19">
        <v>0.37</v>
      </c>
      <c r="AO19">
        <v>36.479999999999997</v>
      </c>
      <c r="AP19">
        <v>0.22</v>
      </c>
      <c r="AQ19">
        <v>0.3</v>
      </c>
      <c r="AR19">
        <v>4.8</v>
      </c>
      <c r="AS19">
        <v>0</v>
      </c>
      <c r="AT19">
        <v>0.5</v>
      </c>
      <c r="AU19">
        <v>30</v>
      </c>
      <c r="AV19">
        <v>0</v>
      </c>
      <c r="AW19">
        <v>0.48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2.27</v>
      </c>
      <c r="I20" s="88">
        <v>0.3</v>
      </c>
      <c r="J20" s="88">
        <v>3.8600000000000003</v>
      </c>
      <c r="K20" s="88">
        <v>0</v>
      </c>
      <c r="L20" s="88">
        <v>4.8</v>
      </c>
      <c r="M20" s="116">
        <v>0</v>
      </c>
      <c r="N20" s="115">
        <v>103.78</v>
      </c>
      <c r="O20" s="88">
        <v>236.42</v>
      </c>
      <c r="P20" s="88">
        <v>0</v>
      </c>
      <c r="Q20" s="88">
        <v>0</v>
      </c>
      <c r="R20" s="88">
        <v>0</v>
      </c>
      <c r="S20" s="116">
        <v>0</v>
      </c>
      <c r="W20">
        <v>22.56</v>
      </c>
      <c r="X20">
        <v>0</v>
      </c>
      <c r="Y20">
        <v>0.3</v>
      </c>
      <c r="Z20">
        <v>0</v>
      </c>
      <c r="AA20">
        <v>0</v>
      </c>
      <c r="AB20">
        <v>12.23</v>
      </c>
      <c r="AC20">
        <v>60</v>
      </c>
      <c r="AD20">
        <v>3.49</v>
      </c>
      <c r="AE20">
        <v>67.3</v>
      </c>
      <c r="AF20">
        <v>0</v>
      </c>
      <c r="AG20">
        <v>0</v>
      </c>
      <c r="AH20">
        <v>100</v>
      </c>
      <c r="AI20">
        <v>0</v>
      </c>
      <c r="AJ20">
        <v>11.63</v>
      </c>
      <c r="AK20">
        <v>0.33</v>
      </c>
      <c r="AL20">
        <v>0.27</v>
      </c>
      <c r="AM20">
        <v>0.17</v>
      </c>
      <c r="AN20">
        <v>0.37</v>
      </c>
      <c r="AO20">
        <v>36.479999999999997</v>
      </c>
      <c r="AP20">
        <v>0.22</v>
      </c>
      <c r="AQ20">
        <v>0.3</v>
      </c>
      <c r="AR20">
        <v>4.8</v>
      </c>
      <c r="AS20">
        <v>0</v>
      </c>
      <c r="AT20">
        <v>0.5</v>
      </c>
      <c r="AU20">
        <v>30</v>
      </c>
      <c r="AV20">
        <v>0</v>
      </c>
      <c r="AW20">
        <v>0.48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2.27</v>
      </c>
      <c r="I21" s="88">
        <v>0.3</v>
      </c>
      <c r="J21" s="88">
        <v>3.8600000000000003</v>
      </c>
      <c r="K21" s="88">
        <v>0</v>
      </c>
      <c r="L21" s="88">
        <v>4.8</v>
      </c>
      <c r="M21" s="116">
        <v>0</v>
      </c>
      <c r="N21" s="115">
        <v>103.78</v>
      </c>
      <c r="O21" s="88">
        <v>236.42</v>
      </c>
      <c r="P21" s="88">
        <v>0</v>
      </c>
      <c r="Q21" s="88">
        <v>0</v>
      </c>
      <c r="R21" s="88">
        <v>0</v>
      </c>
      <c r="S21" s="116">
        <v>0</v>
      </c>
      <c r="W21">
        <v>22.56</v>
      </c>
      <c r="X21">
        <v>0</v>
      </c>
      <c r="Y21">
        <v>0.3</v>
      </c>
      <c r="Z21">
        <v>0</v>
      </c>
      <c r="AA21">
        <v>0</v>
      </c>
      <c r="AB21">
        <v>12.23</v>
      </c>
      <c r="AC21">
        <v>60</v>
      </c>
      <c r="AD21">
        <v>3.49</v>
      </c>
      <c r="AE21">
        <v>67.3</v>
      </c>
      <c r="AF21">
        <v>0</v>
      </c>
      <c r="AG21">
        <v>0</v>
      </c>
      <c r="AH21">
        <v>100</v>
      </c>
      <c r="AI21">
        <v>0</v>
      </c>
      <c r="AJ21">
        <v>11.63</v>
      </c>
      <c r="AK21">
        <v>0.33</v>
      </c>
      <c r="AL21">
        <v>0.27</v>
      </c>
      <c r="AM21">
        <v>0.17</v>
      </c>
      <c r="AN21">
        <v>0.37</v>
      </c>
      <c r="AO21">
        <v>36.479999999999997</v>
      </c>
      <c r="AP21">
        <v>0.22</v>
      </c>
      <c r="AQ21">
        <v>0.3</v>
      </c>
      <c r="AR21">
        <v>4.8</v>
      </c>
      <c r="AS21">
        <v>0</v>
      </c>
      <c r="AT21">
        <v>0.5</v>
      </c>
      <c r="AU21">
        <v>30</v>
      </c>
      <c r="AV21">
        <v>0</v>
      </c>
      <c r="AW21">
        <v>0.48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2.27</v>
      </c>
      <c r="I22" s="88">
        <v>0.3</v>
      </c>
      <c r="J22" s="88">
        <v>3.8600000000000003</v>
      </c>
      <c r="K22" s="88">
        <v>0</v>
      </c>
      <c r="L22" s="88">
        <v>4.8</v>
      </c>
      <c r="M22" s="116">
        <v>0</v>
      </c>
      <c r="N22" s="115">
        <v>103.78</v>
      </c>
      <c r="O22" s="88">
        <v>236.42</v>
      </c>
      <c r="P22" s="88">
        <v>0</v>
      </c>
      <c r="Q22" s="88">
        <v>0</v>
      </c>
      <c r="R22" s="88">
        <v>0</v>
      </c>
      <c r="S22" s="116">
        <v>0</v>
      </c>
      <c r="W22">
        <v>22.56</v>
      </c>
      <c r="X22">
        <v>0</v>
      </c>
      <c r="Y22">
        <v>0.3</v>
      </c>
      <c r="Z22">
        <v>0</v>
      </c>
      <c r="AA22">
        <v>0</v>
      </c>
      <c r="AB22">
        <v>12.23</v>
      </c>
      <c r="AC22">
        <v>60</v>
      </c>
      <c r="AD22">
        <v>3.49</v>
      </c>
      <c r="AE22">
        <v>67.3</v>
      </c>
      <c r="AF22">
        <v>0</v>
      </c>
      <c r="AG22">
        <v>0</v>
      </c>
      <c r="AH22">
        <v>100</v>
      </c>
      <c r="AI22">
        <v>0</v>
      </c>
      <c r="AJ22">
        <v>11.63</v>
      </c>
      <c r="AK22">
        <v>0.33</v>
      </c>
      <c r="AL22">
        <v>0.27</v>
      </c>
      <c r="AM22">
        <v>0.17</v>
      </c>
      <c r="AN22">
        <v>0.37</v>
      </c>
      <c r="AO22">
        <v>36.479999999999997</v>
      </c>
      <c r="AP22">
        <v>0.22</v>
      </c>
      <c r="AQ22">
        <v>0.3</v>
      </c>
      <c r="AR22">
        <v>4.8</v>
      </c>
      <c r="AS22">
        <v>0</v>
      </c>
      <c r="AT22">
        <v>0.5</v>
      </c>
      <c r="AU22">
        <v>30</v>
      </c>
      <c r="AV22">
        <v>0</v>
      </c>
      <c r="AW22">
        <v>0.48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2.27</v>
      </c>
      <c r="I23" s="88">
        <v>0.3</v>
      </c>
      <c r="J23" s="88">
        <v>3.8600000000000003</v>
      </c>
      <c r="K23" s="88">
        <v>0</v>
      </c>
      <c r="L23" s="88">
        <v>4.8</v>
      </c>
      <c r="M23" s="116">
        <v>0</v>
      </c>
      <c r="N23" s="115">
        <v>103.78</v>
      </c>
      <c r="O23" s="88">
        <v>236.42</v>
      </c>
      <c r="P23" s="88">
        <v>0</v>
      </c>
      <c r="Q23" s="88">
        <v>0</v>
      </c>
      <c r="R23" s="88">
        <v>0</v>
      </c>
      <c r="S23" s="116">
        <v>0</v>
      </c>
      <c r="W23">
        <v>22.56</v>
      </c>
      <c r="X23">
        <v>0</v>
      </c>
      <c r="Y23">
        <v>0.3</v>
      </c>
      <c r="Z23">
        <v>0</v>
      </c>
      <c r="AA23">
        <v>0</v>
      </c>
      <c r="AB23">
        <v>12.23</v>
      </c>
      <c r="AC23">
        <v>60</v>
      </c>
      <c r="AD23">
        <v>3.49</v>
      </c>
      <c r="AE23">
        <v>67.3</v>
      </c>
      <c r="AF23">
        <v>0</v>
      </c>
      <c r="AG23">
        <v>0</v>
      </c>
      <c r="AH23">
        <v>100</v>
      </c>
      <c r="AI23">
        <v>0</v>
      </c>
      <c r="AJ23">
        <v>11.63</v>
      </c>
      <c r="AK23">
        <v>0.33</v>
      </c>
      <c r="AL23">
        <v>0.27</v>
      </c>
      <c r="AM23">
        <v>0.17</v>
      </c>
      <c r="AN23">
        <v>0.37</v>
      </c>
      <c r="AO23">
        <v>36.479999999999997</v>
      </c>
      <c r="AP23">
        <v>0.22</v>
      </c>
      <c r="AQ23">
        <v>0.3</v>
      </c>
      <c r="AR23">
        <v>4.8</v>
      </c>
      <c r="AS23">
        <v>0</v>
      </c>
      <c r="AT23">
        <v>0.5</v>
      </c>
      <c r="AU23">
        <v>30</v>
      </c>
      <c r="AV23">
        <v>0</v>
      </c>
      <c r="AW23">
        <v>0.48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2.27</v>
      </c>
      <c r="I24" s="88">
        <v>0.3</v>
      </c>
      <c r="J24" s="88">
        <v>3.8600000000000003</v>
      </c>
      <c r="K24" s="88">
        <v>0</v>
      </c>
      <c r="L24" s="88">
        <v>4.8</v>
      </c>
      <c r="M24" s="116">
        <v>0</v>
      </c>
      <c r="N24" s="115">
        <v>103.78</v>
      </c>
      <c r="O24" s="88">
        <v>236.42</v>
      </c>
      <c r="P24" s="88">
        <v>0</v>
      </c>
      <c r="Q24" s="88">
        <v>0</v>
      </c>
      <c r="R24" s="88">
        <v>0</v>
      </c>
      <c r="S24" s="116">
        <v>0</v>
      </c>
      <c r="W24">
        <v>22.56</v>
      </c>
      <c r="X24">
        <v>0</v>
      </c>
      <c r="Y24">
        <v>0.3</v>
      </c>
      <c r="Z24">
        <v>0</v>
      </c>
      <c r="AA24">
        <v>0</v>
      </c>
      <c r="AB24">
        <v>12.23</v>
      </c>
      <c r="AC24">
        <v>60</v>
      </c>
      <c r="AD24">
        <v>3.49</v>
      </c>
      <c r="AE24">
        <v>67.3</v>
      </c>
      <c r="AF24">
        <v>0</v>
      </c>
      <c r="AG24">
        <v>0</v>
      </c>
      <c r="AH24">
        <v>100</v>
      </c>
      <c r="AI24">
        <v>0</v>
      </c>
      <c r="AJ24">
        <v>11.63</v>
      </c>
      <c r="AK24">
        <v>0.33</v>
      </c>
      <c r="AL24">
        <v>0.27</v>
      </c>
      <c r="AM24">
        <v>0.17</v>
      </c>
      <c r="AN24">
        <v>0.37</v>
      </c>
      <c r="AO24">
        <v>36.479999999999997</v>
      </c>
      <c r="AP24">
        <v>0.22</v>
      </c>
      <c r="AQ24">
        <v>0.3</v>
      </c>
      <c r="AR24">
        <v>4.8</v>
      </c>
      <c r="AS24">
        <v>0</v>
      </c>
      <c r="AT24">
        <v>0.5</v>
      </c>
      <c r="AU24">
        <v>30</v>
      </c>
      <c r="AV24">
        <v>0</v>
      </c>
      <c r="AW24">
        <v>0.48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2.27</v>
      </c>
      <c r="I25" s="88">
        <v>0.3</v>
      </c>
      <c r="J25" s="88">
        <v>3.8600000000000003</v>
      </c>
      <c r="K25" s="88">
        <v>0</v>
      </c>
      <c r="L25" s="88">
        <v>4.8</v>
      </c>
      <c r="M25" s="116">
        <v>0</v>
      </c>
      <c r="N25" s="115">
        <v>103.78</v>
      </c>
      <c r="O25" s="88">
        <v>236.42</v>
      </c>
      <c r="P25" s="88">
        <v>0</v>
      </c>
      <c r="Q25" s="88">
        <v>0</v>
      </c>
      <c r="R25" s="88">
        <v>0</v>
      </c>
      <c r="S25" s="116">
        <v>0</v>
      </c>
      <c r="W25">
        <v>22.56</v>
      </c>
      <c r="X25">
        <v>0</v>
      </c>
      <c r="Y25">
        <v>0.3</v>
      </c>
      <c r="Z25">
        <v>0</v>
      </c>
      <c r="AA25">
        <v>0</v>
      </c>
      <c r="AB25">
        <v>12.23</v>
      </c>
      <c r="AC25">
        <v>60</v>
      </c>
      <c r="AD25">
        <v>3.49</v>
      </c>
      <c r="AE25">
        <v>67.3</v>
      </c>
      <c r="AF25">
        <v>0</v>
      </c>
      <c r="AG25">
        <v>0</v>
      </c>
      <c r="AH25">
        <v>100</v>
      </c>
      <c r="AI25">
        <v>0</v>
      </c>
      <c r="AJ25">
        <v>11.63</v>
      </c>
      <c r="AK25">
        <v>0.33</v>
      </c>
      <c r="AL25">
        <v>0.27</v>
      </c>
      <c r="AM25">
        <v>0.17</v>
      </c>
      <c r="AN25">
        <v>0.37</v>
      </c>
      <c r="AO25">
        <v>36.479999999999997</v>
      </c>
      <c r="AP25">
        <v>0.22</v>
      </c>
      <c r="AQ25">
        <v>0.3</v>
      </c>
      <c r="AR25">
        <v>4.8</v>
      </c>
      <c r="AS25">
        <v>0</v>
      </c>
      <c r="AT25">
        <v>0.5</v>
      </c>
      <c r="AU25">
        <v>30</v>
      </c>
      <c r="AV25">
        <v>0</v>
      </c>
      <c r="AW25">
        <v>0.48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2.27</v>
      </c>
      <c r="I26" s="88">
        <v>0.3</v>
      </c>
      <c r="J26" s="88">
        <v>3.8600000000000003</v>
      </c>
      <c r="K26" s="88">
        <v>0</v>
      </c>
      <c r="L26" s="88">
        <v>4.8</v>
      </c>
      <c r="M26" s="116">
        <v>0</v>
      </c>
      <c r="N26" s="115">
        <v>103.78</v>
      </c>
      <c r="O26" s="88">
        <v>236.42</v>
      </c>
      <c r="P26" s="88">
        <v>0</v>
      </c>
      <c r="Q26" s="88">
        <v>0</v>
      </c>
      <c r="R26" s="88">
        <v>0</v>
      </c>
      <c r="S26" s="116">
        <v>0</v>
      </c>
      <c r="W26">
        <v>22.56</v>
      </c>
      <c r="X26">
        <v>0</v>
      </c>
      <c r="Y26">
        <v>0.3</v>
      </c>
      <c r="Z26">
        <v>0</v>
      </c>
      <c r="AA26">
        <v>0</v>
      </c>
      <c r="AB26">
        <v>12.23</v>
      </c>
      <c r="AC26">
        <v>60</v>
      </c>
      <c r="AD26">
        <v>3.49</v>
      </c>
      <c r="AE26">
        <v>67.3</v>
      </c>
      <c r="AF26">
        <v>0</v>
      </c>
      <c r="AG26">
        <v>0</v>
      </c>
      <c r="AH26">
        <v>100</v>
      </c>
      <c r="AI26">
        <v>0</v>
      </c>
      <c r="AJ26">
        <v>11.63</v>
      </c>
      <c r="AK26">
        <v>0.33</v>
      </c>
      <c r="AL26">
        <v>0.27</v>
      </c>
      <c r="AM26">
        <v>0.17</v>
      </c>
      <c r="AN26">
        <v>0.37</v>
      </c>
      <c r="AO26">
        <v>36.479999999999997</v>
      </c>
      <c r="AP26">
        <v>0.22</v>
      </c>
      <c r="AQ26">
        <v>0.3</v>
      </c>
      <c r="AR26">
        <v>4.8</v>
      </c>
      <c r="AS26">
        <v>0</v>
      </c>
      <c r="AT26">
        <v>0.5</v>
      </c>
      <c r="AU26">
        <v>30</v>
      </c>
      <c r="AV26">
        <v>0</v>
      </c>
      <c r="AW26">
        <v>0.48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37.239999999999995</v>
      </c>
      <c r="I27" s="88">
        <v>0.3</v>
      </c>
      <c r="J27" s="88">
        <v>3.85</v>
      </c>
      <c r="K27" s="88">
        <v>0</v>
      </c>
      <c r="L27" s="88">
        <v>4.8</v>
      </c>
      <c r="M27" s="116">
        <v>0</v>
      </c>
      <c r="N27" s="115">
        <v>258.5</v>
      </c>
      <c r="O27" s="88">
        <v>293.15000000000003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18.63</v>
      </c>
      <c r="Y27">
        <v>0.3</v>
      </c>
      <c r="Z27">
        <v>222.02</v>
      </c>
      <c r="AA27">
        <v>0</v>
      </c>
      <c r="AB27">
        <v>12.23</v>
      </c>
      <c r="AC27">
        <v>60</v>
      </c>
      <c r="AD27">
        <v>3.49</v>
      </c>
      <c r="AE27">
        <v>0</v>
      </c>
      <c r="AF27">
        <v>0</v>
      </c>
      <c r="AG27">
        <v>0</v>
      </c>
      <c r="AH27">
        <v>100</v>
      </c>
      <c r="AI27">
        <v>16.329999999999998</v>
      </c>
      <c r="AJ27">
        <v>11.63</v>
      </c>
      <c r="AK27">
        <v>0.33</v>
      </c>
      <c r="AL27">
        <v>0.27</v>
      </c>
      <c r="AM27">
        <v>0.15</v>
      </c>
      <c r="AN27">
        <v>0.36</v>
      </c>
      <c r="AO27">
        <v>36.479999999999997</v>
      </c>
      <c r="AP27">
        <v>0.2</v>
      </c>
      <c r="AQ27">
        <v>0.38</v>
      </c>
      <c r="AR27">
        <v>4.8</v>
      </c>
      <c r="AS27">
        <v>0</v>
      </c>
      <c r="AT27">
        <v>0.47</v>
      </c>
      <c r="AU27">
        <v>30</v>
      </c>
      <c r="AV27">
        <v>79.290000000000006</v>
      </c>
      <c r="AW27">
        <v>0.48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</row>
    <row r="28" spans="1:56">
      <c r="A28" t="s">
        <v>261</v>
      </c>
      <c r="G28" t="s">
        <v>70</v>
      </c>
      <c r="H28" s="115">
        <v>37.239999999999995</v>
      </c>
      <c r="I28" s="88">
        <v>0.3</v>
      </c>
      <c r="J28" s="88">
        <v>3.85</v>
      </c>
      <c r="K28" s="88">
        <v>0</v>
      </c>
      <c r="L28" s="88">
        <v>4.8</v>
      </c>
      <c r="M28" s="116">
        <v>0</v>
      </c>
      <c r="N28" s="115">
        <v>258.5</v>
      </c>
      <c r="O28" s="88">
        <v>293.15000000000003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18.63</v>
      </c>
      <c r="Y28">
        <v>0.3</v>
      </c>
      <c r="Z28">
        <v>222.02</v>
      </c>
      <c r="AA28">
        <v>0</v>
      </c>
      <c r="AB28">
        <v>12.23</v>
      </c>
      <c r="AC28">
        <v>60</v>
      </c>
      <c r="AD28">
        <v>3.49</v>
      </c>
      <c r="AE28">
        <v>0</v>
      </c>
      <c r="AF28">
        <v>0</v>
      </c>
      <c r="AG28">
        <v>0</v>
      </c>
      <c r="AH28">
        <v>100</v>
      </c>
      <c r="AI28">
        <v>16.329999999999998</v>
      </c>
      <c r="AJ28">
        <v>11.63</v>
      </c>
      <c r="AK28">
        <v>0.33</v>
      </c>
      <c r="AL28">
        <v>0.27</v>
      </c>
      <c r="AM28">
        <v>0.15</v>
      </c>
      <c r="AN28">
        <v>0.36</v>
      </c>
      <c r="AO28">
        <v>36.479999999999997</v>
      </c>
      <c r="AP28">
        <v>0.2</v>
      </c>
      <c r="AQ28">
        <v>0.38</v>
      </c>
      <c r="AR28">
        <v>4.8</v>
      </c>
      <c r="AS28">
        <v>0</v>
      </c>
      <c r="AT28">
        <v>0.47</v>
      </c>
      <c r="AU28">
        <v>30</v>
      </c>
      <c r="AV28">
        <v>79.290000000000006</v>
      </c>
      <c r="AW28">
        <v>0.48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</row>
    <row r="29" spans="1:56">
      <c r="A29" t="s">
        <v>269</v>
      </c>
      <c r="G29" t="s">
        <v>71</v>
      </c>
      <c r="H29" s="115">
        <v>85.26</v>
      </c>
      <c r="I29" s="88">
        <v>14.71</v>
      </c>
      <c r="J29" s="88">
        <v>3.85</v>
      </c>
      <c r="K29" s="88">
        <v>0</v>
      </c>
      <c r="L29" s="88">
        <v>4.8</v>
      </c>
      <c r="M29" s="116">
        <v>0</v>
      </c>
      <c r="N29" s="115">
        <v>258.5</v>
      </c>
      <c r="O29" s="88">
        <v>293.15000000000003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18.63</v>
      </c>
      <c r="Y29">
        <v>0.3</v>
      </c>
      <c r="Z29">
        <v>222.02</v>
      </c>
      <c r="AA29">
        <v>0</v>
      </c>
      <c r="AB29">
        <v>12.23</v>
      </c>
      <c r="AC29">
        <v>60</v>
      </c>
      <c r="AD29">
        <v>3.49</v>
      </c>
      <c r="AE29">
        <v>0</v>
      </c>
      <c r="AF29">
        <v>0</v>
      </c>
      <c r="AG29">
        <v>0</v>
      </c>
      <c r="AH29">
        <v>100</v>
      </c>
      <c r="AI29">
        <v>16.329999999999998</v>
      </c>
      <c r="AJ29">
        <v>11.63</v>
      </c>
      <c r="AK29">
        <v>0.33</v>
      </c>
      <c r="AL29">
        <v>0.27</v>
      </c>
      <c r="AM29">
        <v>0.15</v>
      </c>
      <c r="AN29">
        <v>0.36</v>
      </c>
      <c r="AO29">
        <v>36.479999999999997</v>
      </c>
      <c r="AP29">
        <v>0.2</v>
      </c>
      <c r="AQ29">
        <v>0.38</v>
      </c>
      <c r="AR29">
        <v>4.8</v>
      </c>
      <c r="AS29">
        <v>48.02</v>
      </c>
      <c r="AT29">
        <v>0.47</v>
      </c>
      <c r="AU29">
        <v>30</v>
      </c>
      <c r="AV29">
        <v>79.290000000000006</v>
      </c>
      <c r="AW29">
        <v>0.48</v>
      </c>
      <c r="AX29">
        <v>14.41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</row>
    <row r="30" spans="1:56">
      <c r="A30" t="s">
        <v>270</v>
      </c>
      <c r="G30" t="s">
        <v>72</v>
      </c>
      <c r="H30" s="115">
        <v>373.38000000000005</v>
      </c>
      <c r="I30" s="88">
        <v>43.519999999999996</v>
      </c>
      <c r="J30" s="88">
        <v>3.85</v>
      </c>
      <c r="K30" s="88">
        <v>0</v>
      </c>
      <c r="L30" s="88">
        <v>4.8</v>
      </c>
      <c r="M30" s="116">
        <v>0</v>
      </c>
      <c r="N30" s="115">
        <v>258.5</v>
      </c>
      <c r="O30" s="88">
        <v>293.15000000000003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18.63</v>
      </c>
      <c r="Y30">
        <v>0.3</v>
      </c>
      <c r="Z30">
        <v>222.02</v>
      </c>
      <c r="AA30">
        <v>0</v>
      </c>
      <c r="AB30">
        <v>12.23</v>
      </c>
      <c r="AC30">
        <v>60</v>
      </c>
      <c r="AD30">
        <v>3.49</v>
      </c>
      <c r="AE30">
        <v>0</v>
      </c>
      <c r="AF30">
        <v>0</v>
      </c>
      <c r="AG30">
        <v>0</v>
      </c>
      <c r="AH30">
        <v>100</v>
      </c>
      <c r="AI30">
        <v>16.329999999999998</v>
      </c>
      <c r="AJ30">
        <v>11.63</v>
      </c>
      <c r="AK30">
        <v>0.33</v>
      </c>
      <c r="AL30">
        <v>0.27</v>
      </c>
      <c r="AM30">
        <v>0.15</v>
      </c>
      <c r="AN30">
        <v>0.36</v>
      </c>
      <c r="AO30">
        <v>36.479999999999997</v>
      </c>
      <c r="AP30">
        <v>0.2</v>
      </c>
      <c r="AQ30">
        <v>0.38</v>
      </c>
      <c r="AR30">
        <v>4.8</v>
      </c>
      <c r="AS30">
        <v>336.14</v>
      </c>
      <c r="AT30">
        <v>0.47</v>
      </c>
      <c r="AU30">
        <v>30</v>
      </c>
      <c r="AV30">
        <v>79.290000000000006</v>
      </c>
      <c r="AW30">
        <v>0.48</v>
      </c>
      <c r="AX30">
        <v>43.22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</row>
    <row r="31" spans="1:56">
      <c r="A31" t="s">
        <v>280</v>
      </c>
      <c r="G31" t="s">
        <v>73</v>
      </c>
      <c r="H31" s="115">
        <v>400.27000000000004</v>
      </c>
      <c r="I31" s="88">
        <v>67.53</v>
      </c>
      <c r="J31" s="88">
        <v>3.85</v>
      </c>
      <c r="K31" s="88">
        <v>0</v>
      </c>
      <c r="L31" s="88">
        <v>4.8</v>
      </c>
      <c r="M31" s="116">
        <v>0</v>
      </c>
      <c r="N31" s="115">
        <v>258.5</v>
      </c>
      <c r="O31" s="88">
        <v>293.15000000000003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18.63</v>
      </c>
      <c r="Y31">
        <v>0.3</v>
      </c>
      <c r="Z31">
        <v>222.02</v>
      </c>
      <c r="AA31">
        <v>0</v>
      </c>
      <c r="AB31">
        <v>12.23</v>
      </c>
      <c r="AC31">
        <v>60</v>
      </c>
      <c r="AD31">
        <v>3.49</v>
      </c>
      <c r="AE31">
        <v>0</v>
      </c>
      <c r="AF31">
        <v>0</v>
      </c>
      <c r="AG31">
        <v>0</v>
      </c>
      <c r="AH31">
        <v>100</v>
      </c>
      <c r="AI31">
        <v>16.329999999999998</v>
      </c>
      <c r="AJ31">
        <v>11.63</v>
      </c>
      <c r="AK31">
        <v>0.33</v>
      </c>
      <c r="AL31">
        <v>0.27</v>
      </c>
      <c r="AM31">
        <v>0.15</v>
      </c>
      <c r="AN31">
        <v>0.36</v>
      </c>
      <c r="AO31">
        <v>36.479999999999997</v>
      </c>
      <c r="AP31">
        <v>0.2</v>
      </c>
      <c r="AQ31">
        <v>0.38</v>
      </c>
      <c r="AR31">
        <v>4.8</v>
      </c>
      <c r="AS31">
        <v>363.03</v>
      </c>
      <c r="AT31">
        <v>0.47</v>
      </c>
      <c r="AU31">
        <v>30</v>
      </c>
      <c r="AV31">
        <v>79.290000000000006</v>
      </c>
      <c r="AW31">
        <v>0.48</v>
      </c>
      <c r="AX31">
        <v>67.23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</row>
    <row r="32" spans="1:56">
      <c r="A32" t="s">
        <v>281</v>
      </c>
      <c r="G32" t="s">
        <v>74</v>
      </c>
      <c r="H32" s="115">
        <v>404.61000000000007</v>
      </c>
      <c r="I32" s="88">
        <v>82.55</v>
      </c>
      <c r="J32" s="88">
        <v>3.85</v>
      </c>
      <c r="K32" s="88">
        <v>0</v>
      </c>
      <c r="L32" s="88">
        <v>4.99</v>
      </c>
      <c r="M32" s="116">
        <v>0</v>
      </c>
      <c r="N32" s="115">
        <v>258.5</v>
      </c>
      <c r="O32" s="88">
        <v>293.15000000000003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18.63</v>
      </c>
      <c r="Y32">
        <v>0.3</v>
      </c>
      <c r="Z32">
        <v>222.02</v>
      </c>
      <c r="AA32">
        <v>0</v>
      </c>
      <c r="AB32">
        <v>12.23</v>
      </c>
      <c r="AC32">
        <v>60</v>
      </c>
      <c r="AD32">
        <v>3.49</v>
      </c>
      <c r="AE32">
        <v>0</v>
      </c>
      <c r="AF32">
        <v>0</v>
      </c>
      <c r="AG32">
        <v>0</v>
      </c>
      <c r="AH32">
        <v>100</v>
      </c>
      <c r="AI32">
        <v>16.329999999999998</v>
      </c>
      <c r="AJ32">
        <v>11.63</v>
      </c>
      <c r="AK32">
        <v>0.33</v>
      </c>
      <c r="AL32">
        <v>0.27</v>
      </c>
      <c r="AM32">
        <v>0.15</v>
      </c>
      <c r="AN32">
        <v>0.36</v>
      </c>
      <c r="AO32">
        <v>36.479999999999997</v>
      </c>
      <c r="AP32">
        <v>0.2</v>
      </c>
      <c r="AQ32">
        <v>0.38</v>
      </c>
      <c r="AR32">
        <v>4.8</v>
      </c>
      <c r="AS32">
        <v>365.91</v>
      </c>
      <c r="AT32">
        <v>0.47</v>
      </c>
      <c r="AU32">
        <v>30</v>
      </c>
      <c r="AV32">
        <v>79.290000000000006</v>
      </c>
      <c r="AW32">
        <v>0.48</v>
      </c>
      <c r="AX32">
        <v>81.63</v>
      </c>
      <c r="AY32">
        <v>0</v>
      </c>
      <c r="AZ32">
        <v>0</v>
      </c>
      <c r="BA32">
        <v>0.62</v>
      </c>
      <c r="BB32">
        <v>0</v>
      </c>
      <c r="BC32">
        <v>0.19</v>
      </c>
      <c r="BD32">
        <v>1.46</v>
      </c>
    </row>
    <row r="33" spans="1:56">
      <c r="A33" t="s">
        <v>282</v>
      </c>
      <c r="G33" t="s">
        <v>75</v>
      </c>
      <c r="H33" s="115">
        <v>436.80000000000007</v>
      </c>
      <c r="I33" s="88">
        <v>83.179999999999993</v>
      </c>
      <c r="J33" s="88">
        <v>3.85</v>
      </c>
      <c r="K33" s="88">
        <v>0</v>
      </c>
      <c r="L33" s="88">
        <v>5.2299999999999995</v>
      </c>
      <c r="M33" s="116">
        <v>0</v>
      </c>
      <c r="N33" s="115">
        <v>258.5</v>
      </c>
      <c r="O33" s="88">
        <v>293.15000000000003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18.63</v>
      </c>
      <c r="Y33">
        <v>0.3</v>
      </c>
      <c r="Z33">
        <v>222.02</v>
      </c>
      <c r="AA33">
        <v>0</v>
      </c>
      <c r="AB33">
        <v>12.23</v>
      </c>
      <c r="AC33">
        <v>60</v>
      </c>
      <c r="AD33">
        <v>3.49</v>
      </c>
      <c r="AE33">
        <v>0</v>
      </c>
      <c r="AF33">
        <v>0</v>
      </c>
      <c r="AG33">
        <v>0</v>
      </c>
      <c r="AH33">
        <v>100</v>
      </c>
      <c r="AI33">
        <v>16.329999999999998</v>
      </c>
      <c r="AJ33">
        <v>11.63</v>
      </c>
      <c r="AK33">
        <v>0.33</v>
      </c>
      <c r="AL33">
        <v>0.27</v>
      </c>
      <c r="AM33">
        <v>0.15</v>
      </c>
      <c r="AN33">
        <v>0.36</v>
      </c>
      <c r="AO33">
        <v>36.479999999999997</v>
      </c>
      <c r="AP33">
        <v>0.2</v>
      </c>
      <c r="AQ33">
        <v>0.38</v>
      </c>
      <c r="AR33">
        <v>4.8</v>
      </c>
      <c r="AS33">
        <v>396.65</v>
      </c>
      <c r="AT33">
        <v>0.47</v>
      </c>
      <c r="AU33">
        <v>30</v>
      </c>
      <c r="AV33">
        <v>79.290000000000006</v>
      </c>
      <c r="AW33">
        <v>0.48</v>
      </c>
      <c r="AX33">
        <v>81.63</v>
      </c>
      <c r="AY33">
        <v>0</v>
      </c>
      <c r="AZ33">
        <v>0</v>
      </c>
      <c r="BA33">
        <v>1.25</v>
      </c>
      <c r="BB33">
        <v>0</v>
      </c>
      <c r="BC33">
        <v>0.43</v>
      </c>
      <c r="BD33">
        <v>2.91</v>
      </c>
    </row>
    <row r="34" spans="1:56">
      <c r="A34" t="s">
        <v>283</v>
      </c>
      <c r="G34" t="s">
        <v>76</v>
      </c>
      <c r="H34" s="115">
        <v>449.97</v>
      </c>
      <c r="I34" s="88">
        <v>80.72999999999999</v>
      </c>
      <c r="J34" s="88">
        <v>3.85</v>
      </c>
      <c r="K34" s="88">
        <v>0</v>
      </c>
      <c r="L34" s="88">
        <v>5.6</v>
      </c>
      <c r="M34" s="116">
        <v>0</v>
      </c>
      <c r="N34" s="115">
        <v>258.5</v>
      </c>
      <c r="O34" s="88">
        <v>293.15000000000003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18.63</v>
      </c>
      <c r="Y34">
        <v>0.3</v>
      </c>
      <c r="Z34">
        <v>222.02</v>
      </c>
      <c r="AA34">
        <v>0</v>
      </c>
      <c r="AB34">
        <v>12.23</v>
      </c>
      <c r="AC34">
        <v>60</v>
      </c>
      <c r="AD34">
        <v>3.49</v>
      </c>
      <c r="AE34">
        <v>0</v>
      </c>
      <c r="AF34">
        <v>0</v>
      </c>
      <c r="AG34">
        <v>0</v>
      </c>
      <c r="AH34">
        <v>100</v>
      </c>
      <c r="AI34">
        <v>16.329999999999998</v>
      </c>
      <c r="AJ34">
        <v>11.63</v>
      </c>
      <c r="AK34">
        <v>0.33</v>
      </c>
      <c r="AL34">
        <v>0.27</v>
      </c>
      <c r="AM34">
        <v>0.15</v>
      </c>
      <c r="AN34">
        <v>0.36</v>
      </c>
      <c r="AO34">
        <v>36.479999999999997</v>
      </c>
      <c r="AP34">
        <v>0.2</v>
      </c>
      <c r="AQ34">
        <v>0.38</v>
      </c>
      <c r="AR34">
        <v>4.8</v>
      </c>
      <c r="AS34">
        <v>404.33</v>
      </c>
      <c r="AT34">
        <v>0.47</v>
      </c>
      <c r="AU34">
        <v>30</v>
      </c>
      <c r="AV34">
        <v>79.290000000000006</v>
      </c>
      <c r="AW34">
        <v>0.48</v>
      </c>
      <c r="AX34">
        <v>76.83</v>
      </c>
      <c r="AY34">
        <v>0</v>
      </c>
      <c r="AZ34">
        <v>0</v>
      </c>
      <c r="BA34">
        <v>3.6</v>
      </c>
      <c r="BB34">
        <v>0</v>
      </c>
      <c r="BC34">
        <v>0.8</v>
      </c>
      <c r="BD34">
        <v>8.4</v>
      </c>
    </row>
    <row r="35" spans="1:56">
      <c r="A35" t="s">
        <v>298</v>
      </c>
      <c r="G35" t="s">
        <v>77</v>
      </c>
      <c r="H35" s="115">
        <v>429.96000000000004</v>
      </c>
      <c r="I35" s="88">
        <v>63.5</v>
      </c>
      <c r="J35" s="88">
        <v>3.75</v>
      </c>
      <c r="K35" s="88">
        <v>0</v>
      </c>
      <c r="L35" s="88">
        <v>6.06</v>
      </c>
      <c r="M35" s="116">
        <v>0</v>
      </c>
      <c r="N35" s="115">
        <v>258.5</v>
      </c>
      <c r="O35" s="88">
        <v>293.15000000000003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18.63</v>
      </c>
      <c r="Y35">
        <v>0.38</v>
      </c>
      <c r="Z35">
        <v>222.02</v>
      </c>
      <c r="AA35">
        <v>0</v>
      </c>
      <c r="AB35">
        <v>12.23</v>
      </c>
      <c r="AC35">
        <v>60</v>
      </c>
      <c r="AD35">
        <v>3.39</v>
      </c>
      <c r="AE35">
        <v>0</v>
      </c>
      <c r="AF35">
        <v>0</v>
      </c>
      <c r="AG35">
        <v>0</v>
      </c>
      <c r="AH35">
        <v>100</v>
      </c>
      <c r="AI35">
        <v>16.329999999999998</v>
      </c>
      <c r="AJ35">
        <v>11.63</v>
      </c>
      <c r="AK35">
        <v>0.32</v>
      </c>
      <c r="AL35">
        <v>0.24</v>
      </c>
      <c r="AM35">
        <v>0.15</v>
      </c>
      <c r="AN35">
        <v>0.36</v>
      </c>
      <c r="AO35">
        <v>36.479999999999997</v>
      </c>
      <c r="AP35">
        <v>0.2</v>
      </c>
      <c r="AQ35">
        <v>0.38</v>
      </c>
      <c r="AR35">
        <v>4.8</v>
      </c>
      <c r="AS35">
        <v>368.79</v>
      </c>
      <c r="AT35">
        <v>0.47</v>
      </c>
      <c r="AU35">
        <v>30</v>
      </c>
      <c r="AV35">
        <v>79.290000000000006</v>
      </c>
      <c r="AW35">
        <v>0.43</v>
      </c>
      <c r="AX35">
        <v>52.82</v>
      </c>
      <c r="AY35">
        <v>0</v>
      </c>
      <c r="AZ35">
        <v>0</v>
      </c>
      <c r="BA35">
        <v>10.3</v>
      </c>
      <c r="BB35">
        <v>0</v>
      </c>
      <c r="BC35">
        <v>1.26</v>
      </c>
      <c r="BD35">
        <v>24.02</v>
      </c>
    </row>
    <row r="36" spans="1:56">
      <c r="A36" t="s">
        <v>331</v>
      </c>
      <c r="G36" t="s">
        <v>78</v>
      </c>
      <c r="H36" s="115">
        <v>253.67000000000002</v>
      </c>
      <c r="I36" s="88">
        <v>53.800000000000004</v>
      </c>
      <c r="J36" s="88">
        <v>3.75</v>
      </c>
      <c r="K36" s="88">
        <v>0</v>
      </c>
      <c r="L36" s="88">
        <v>6.52</v>
      </c>
      <c r="M36" s="116">
        <v>0</v>
      </c>
      <c r="N36" s="115">
        <v>258.5</v>
      </c>
      <c r="O36" s="88">
        <v>293.15000000000003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18.63</v>
      </c>
      <c r="Y36">
        <v>0.38</v>
      </c>
      <c r="Z36">
        <v>222.02</v>
      </c>
      <c r="AA36">
        <v>0</v>
      </c>
      <c r="AB36">
        <v>12.23</v>
      </c>
      <c r="AC36">
        <v>60</v>
      </c>
      <c r="AD36">
        <v>3.39</v>
      </c>
      <c r="AE36">
        <v>0</v>
      </c>
      <c r="AF36">
        <v>0</v>
      </c>
      <c r="AG36">
        <v>0</v>
      </c>
      <c r="AH36">
        <v>100</v>
      </c>
      <c r="AI36">
        <v>16.329999999999998</v>
      </c>
      <c r="AJ36">
        <v>11.63</v>
      </c>
      <c r="AK36">
        <v>0.32</v>
      </c>
      <c r="AL36">
        <v>0.24</v>
      </c>
      <c r="AM36">
        <v>0.15</v>
      </c>
      <c r="AN36">
        <v>0.36</v>
      </c>
      <c r="AO36">
        <v>36.479999999999997</v>
      </c>
      <c r="AP36">
        <v>0.2</v>
      </c>
      <c r="AQ36">
        <v>0.38</v>
      </c>
      <c r="AR36">
        <v>4.8</v>
      </c>
      <c r="AS36">
        <v>181.52</v>
      </c>
      <c r="AT36">
        <v>0.47</v>
      </c>
      <c r="AU36">
        <v>30</v>
      </c>
      <c r="AV36">
        <v>79.290000000000006</v>
      </c>
      <c r="AW36">
        <v>0.43</v>
      </c>
      <c r="AX36">
        <v>38.42</v>
      </c>
      <c r="AY36">
        <v>0</v>
      </c>
      <c r="AZ36">
        <v>0</v>
      </c>
      <c r="BA36">
        <v>15</v>
      </c>
      <c r="BB36">
        <v>0</v>
      </c>
      <c r="BC36">
        <v>1.72</v>
      </c>
      <c r="BD36">
        <v>35</v>
      </c>
    </row>
    <row r="37" spans="1:56">
      <c r="A37" t="s">
        <v>332</v>
      </c>
      <c r="G37" t="s">
        <v>79</v>
      </c>
      <c r="H37" s="115">
        <v>311.49</v>
      </c>
      <c r="I37" s="88">
        <v>33.99</v>
      </c>
      <c r="J37" s="88">
        <v>3.75</v>
      </c>
      <c r="K37" s="88">
        <v>0</v>
      </c>
      <c r="L37" s="88">
        <v>7.01</v>
      </c>
      <c r="M37" s="116">
        <v>0</v>
      </c>
      <c r="N37" s="115">
        <v>258.5</v>
      </c>
      <c r="O37" s="88">
        <v>293.15000000000003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18.63</v>
      </c>
      <c r="Y37">
        <v>0.38</v>
      </c>
      <c r="Z37">
        <v>222.02</v>
      </c>
      <c r="AA37">
        <v>0</v>
      </c>
      <c r="AB37">
        <v>12.23</v>
      </c>
      <c r="AC37">
        <v>60</v>
      </c>
      <c r="AD37">
        <v>3.39</v>
      </c>
      <c r="AE37">
        <v>0</v>
      </c>
      <c r="AF37">
        <v>0</v>
      </c>
      <c r="AG37">
        <v>0</v>
      </c>
      <c r="AH37">
        <v>100</v>
      </c>
      <c r="AI37">
        <v>16.329999999999998</v>
      </c>
      <c r="AJ37">
        <v>11.63</v>
      </c>
      <c r="AK37">
        <v>0.32</v>
      </c>
      <c r="AL37">
        <v>0.24</v>
      </c>
      <c r="AM37">
        <v>0.15</v>
      </c>
      <c r="AN37">
        <v>0.36</v>
      </c>
      <c r="AO37">
        <v>36.479999999999997</v>
      </c>
      <c r="AP37">
        <v>0.2</v>
      </c>
      <c r="AQ37">
        <v>0.38</v>
      </c>
      <c r="AR37">
        <v>4.8</v>
      </c>
      <c r="AS37">
        <v>229.54</v>
      </c>
      <c r="AT37">
        <v>0.47</v>
      </c>
      <c r="AU37">
        <v>30</v>
      </c>
      <c r="AV37">
        <v>79.290000000000006</v>
      </c>
      <c r="AW37">
        <v>0.43</v>
      </c>
      <c r="AX37">
        <v>14.41</v>
      </c>
      <c r="AY37">
        <v>0</v>
      </c>
      <c r="AZ37">
        <v>0</v>
      </c>
      <c r="BA37">
        <v>19.2</v>
      </c>
      <c r="BB37">
        <v>0</v>
      </c>
      <c r="BC37">
        <v>2.21</v>
      </c>
      <c r="BD37">
        <v>44.8</v>
      </c>
    </row>
    <row r="38" spans="1:56">
      <c r="A38" t="s">
        <v>333</v>
      </c>
      <c r="G38" t="s">
        <v>80</v>
      </c>
      <c r="H38" s="115">
        <v>244.21</v>
      </c>
      <c r="I38" s="88">
        <v>27.38</v>
      </c>
      <c r="J38" s="88">
        <v>3.75</v>
      </c>
      <c r="K38" s="88">
        <v>0</v>
      </c>
      <c r="L38" s="88">
        <v>7.59</v>
      </c>
      <c r="M38" s="116">
        <v>0</v>
      </c>
      <c r="N38" s="115">
        <v>258.5</v>
      </c>
      <c r="O38" s="88">
        <v>293.15000000000003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18.63</v>
      </c>
      <c r="Y38">
        <v>0.38</v>
      </c>
      <c r="Z38">
        <v>222.02</v>
      </c>
      <c r="AA38">
        <v>0</v>
      </c>
      <c r="AB38">
        <v>12.23</v>
      </c>
      <c r="AC38">
        <v>60</v>
      </c>
      <c r="AD38">
        <v>3.39</v>
      </c>
      <c r="AE38">
        <v>0</v>
      </c>
      <c r="AF38">
        <v>0</v>
      </c>
      <c r="AG38">
        <v>0</v>
      </c>
      <c r="AH38">
        <v>100</v>
      </c>
      <c r="AI38">
        <v>16.329999999999998</v>
      </c>
      <c r="AJ38">
        <v>11.63</v>
      </c>
      <c r="AK38">
        <v>0.32</v>
      </c>
      <c r="AL38">
        <v>0.24</v>
      </c>
      <c r="AM38">
        <v>0.15</v>
      </c>
      <c r="AN38">
        <v>0.36</v>
      </c>
      <c r="AO38">
        <v>36.479999999999997</v>
      </c>
      <c r="AP38">
        <v>0.2</v>
      </c>
      <c r="AQ38">
        <v>0.38</v>
      </c>
      <c r="AR38">
        <v>4.8</v>
      </c>
      <c r="AS38">
        <v>144.06</v>
      </c>
      <c r="AT38">
        <v>0.47</v>
      </c>
      <c r="AU38">
        <v>30</v>
      </c>
      <c r="AV38">
        <v>79.290000000000006</v>
      </c>
      <c r="AW38">
        <v>0.43</v>
      </c>
      <c r="AX38">
        <v>0</v>
      </c>
      <c r="AY38">
        <v>0</v>
      </c>
      <c r="AZ38">
        <v>0</v>
      </c>
      <c r="BA38">
        <v>27</v>
      </c>
      <c r="BB38">
        <v>0</v>
      </c>
      <c r="BC38">
        <v>2.79</v>
      </c>
      <c r="BD38">
        <v>63</v>
      </c>
    </row>
    <row r="39" spans="1:56">
      <c r="A39" t="s">
        <v>334</v>
      </c>
      <c r="G39" t="s">
        <v>81</v>
      </c>
      <c r="H39" s="115">
        <v>355.55</v>
      </c>
      <c r="I39" s="88">
        <v>31.88</v>
      </c>
      <c r="J39" s="88">
        <v>3.75</v>
      </c>
      <c r="K39" s="88">
        <v>0</v>
      </c>
      <c r="L39" s="88">
        <v>8.4499999999999993</v>
      </c>
      <c r="M39" s="116">
        <v>0</v>
      </c>
      <c r="N39" s="115">
        <v>258.5</v>
      </c>
      <c r="O39" s="88">
        <v>293.15000000000003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18.63</v>
      </c>
      <c r="Y39">
        <v>0.38</v>
      </c>
      <c r="Z39">
        <v>222.02</v>
      </c>
      <c r="AA39">
        <v>0</v>
      </c>
      <c r="AB39">
        <v>12.23</v>
      </c>
      <c r="AC39">
        <v>60</v>
      </c>
      <c r="AD39">
        <v>3.39</v>
      </c>
      <c r="AE39">
        <v>0</v>
      </c>
      <c r="AF39">
        <v>0</v>
      </c>
      <c r="AG39">
        <v>0</v>
      </c>
      <c r="AH39">
        <v>100</v>
      </c>
      <c r="AI39">
        <v>16.329999999999998</v>
      </c>
      <c r="AJ39">
        <v>11.63</v>
      </c>
      <c r="AK39">
        <v>0.32</v>
      </c>
      <c r="AL39">
        <v>0.24</v>
      </c>
      <c r="AM39">
        <v>0.15</v>
      </c>
      <c r="AN39">
        <v>0.36</v>
      </c>
      <c r="AO39">
        <v>36.479999999999997</v>
      </c>
      <c r="AP39">
        <v>0.2</v>
      </c>
      <c r="AQ39">
        <v>0.38</v>
      </c>
      <c r="AR39">
        <v>4.8</v>
      </c>
      <c r="AS39">
        <v>244.9</v>
      </c>
      <c r="AT39">
        <v>0.47</v>
      </c>
      <c r="AU39">
        <v>30</v>
      </c>
      <c r="AV39">
        <v>79.290000000000006</v>
      </c>
      <c r="AW39">
        <v>0.43</v>
      </c>
      <c r="AX39">
        <v>0</v>
      </c>
      <c r="AY39">
        <v>0</v>
      </c>
      <c r="AZ39">
        <v>0</v>
      </c>
      <c r="BA39">
        <v>31.5</v>
      </c>
      <c r="BB39">
        <v>0</v>
      </c>
      <c r="BC39">
        <v>3.65</v>
      </c>
      <c r="BD39">
        <v>73.5</v>
      </c>
    </row>
    <row r="40" spans="1:56">
      <c r="A40" t="s">
        <v>355</v>
      </c>
      <c r="G40" t="s">
        <v>82</v>
      </c>
      <c r="H40" s="115">
        <v>360.77000000000004</v>
      </c>
      <c r="I40" s="88">
        <v>37</v>
      </c>
      <c r="J40" s="88">
        <v>3.75</v>
      </c>
      <c r="K40" s="88">
        <v>0</v>
      </c>
      <c r="L40" s="88">
        <v>8.64</v>
      </c>
      <c r="M40" s="116">
        <v>0</v>
      </c>
      <c r="N40" s="115">
        <v>258.5</v>
      </c>
      <c r="O40" s="88">
        <v>293.15000000000003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18.63</v>
      </c>
      <c r="Y40">
        <v>0.38</v>
      </c>
      <c r="Z40">
        <v>222.02</v>
      </c>
      <c r="AA40">
        <v>0</v>
      </c>
      <c r="AB40">
        <v>12.23</v>
      </c>
      <c r="AC40">
        <v>60</v>
      </c>
      <c r="AD40">
        <v>3.39</v>
      </c>
      <c r="AE40">
        <v>0</v>
      </c>
      <c r="AF40">
        <v>0</v>
      </c>
      <c r="AG40">
        <v>0</v>
      </c>
      <c r="AH40">
        <v>100</v>
      </c>
      <c r="AI40">
        <v>16.329999999999998</v>
      </c>
      <c r="AJ40">
        <v>11.63</v>
      </c>
      <c r="AK40">
        <v>0.32</v>
      </c>
      <c r="AL40">
        <v>0.24</v>
      </c>
      <c r="AM40">
        <v>0.15</v>
      </c>
      <c r="AN40">
        <v>0.36</v>
      </c>
      <c r="AO40">
        <v>36.479999999999997</v>
      </c>
      <c r="AP40">
        <v>0.2</v>
      </c>
      <c r="AQ40">
        <v>0.38</v>
      </c>
      <c r="AR40">
        <v>4.8</v>
      </c>
      <c r="AS40">
        <v>238.18</v>
      </c>
      <c r="AT40">
        <v>0.47</v>
      </c>
      <c r="AU40">
        <v>30</v>
      </c>
      <c r="AV40">
        <v>79.290000000000006</v>
      </c>
      <c r="AW40">
        <v>0.43</v>
      </c>
      <c r="AX40">
        <v>0</v>
      </c>
      <c r="AY40">
        <v>0</v>
      </c>
      <c r="AZ40">
        <v>0</v>
      </c>
      <c r="BA40">
        <v>36.619999999999997</v>
      </c>
      <c r="BB40">
        <v>0</v>
      </c>
      <c r="BC40">
        <v>3.84</v>
      </c>
      <c r="BD40">
        <v>85.44</v>
      </c>
    </row>
    <row r="41" spans="1:56">
      <c r="A41" t="s">
        <v>356</v>
      </c>
      <c r="G41" t="s">
        <v>83</v>
      </c>
      <c r="H41" s="115">
        <v>344.82000000000005</v>
      </c>
      <c r="I41" s="88">
        <v>42.1</v>
      </c>
      <c r="J41" s="88">
        <v>3.75</v>
      </c>
      <c r="K41" s="88">
        <v>0</v>
      </c>
      <c r="L41" s="88">
        <v>9.120000000000001</v>
      </c>
      <c r="M41" s="116">
        <v>0</v>
      </c>
      <c r="N41" s="115">
        <v>258.5</v>
      </c>
      <c r="O41" s="88">
        <v>293.15000000000003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18.63</v>
      </c>
      <c r="Y41">
        <v>0.38</v>
      </c>
      <c r="Z41">
        <v>222.02</v>
      </c>
      <c r="AA41">
        <v>0</v>
      </c>
      <c r="AB41">
        <v>12.23</v>
      </c>
      <c r="AC41">
        <v>60</v>
      </c>
      <c r="AD41">
        <v>3.39</v>
      </c>
      <c r="AE41">
        <v>0</v>
      </c>
      <c r="AF41">
        <v>0</v>
      </c>
      <c r="AG41">
        <v>0</v>
      </c>
      <c r="AH41">
        <v>100</v>
      </c>
      <c r="AI41">
        <v>16.329999999999998</v>
      </c>
      <c r="AJ41">
        <v>11.63</v>
      </c>
      <c r="AK41">
        <v>0.32</v>
      </c>
      <c r="AL41">
        <v>0.24</v>
      </c>
      <c r="AM41">
        <v>0.15</v>
      </c>
      <c r="AN41">
        <v>0.36</v>
      </c>
      <c r="AO41">
        <v>36.479999999999997</v>
      </c>
      <c r="AP41">
        <v>0.2</v>
      </c>
      <c r="AQ41">
        <v>0.38</v>
      </c>
      <c r="AR41">
        <v>4.8</v>
      </c>
      <c r="AS41">
        <v>210.33</v>
      </c>
      <c r="AT41">
        <v>0.47</v>
      </c>
      <c r="AU41">
        <v>30</v>
      </c>
      <c r="AV41">
        <v>79.290000000000006</v>
      </c>
      <c r="AW41">
        <v>0.43</v>
      </c>
      <c r="AX41">
        <v>0</v>
      </c>
      <c r="AY41">
        <v>0</v>
      </c>
      <c r="AZ41">
        <v>0</v>
      </c>
      <c r="BA41">
        <v>41.72</v>
      </c>
      <c r="BB41">
        <v>0</v>
      </c>
      <c r="BC41">
        <v>4.32</v>
      </c>
      <c r="BD41">
        <v>97.34</v>
      </c>
    </row>
    <row r="42" spans="1:56">
      <c r="A42" t="s">
        <v>357</v>
      </c>
      <c r="G42" t="s">
        <v>84</v>
      </c>
      <c r="H42" s="115">
        <v>335.76</v>
      </c>
      <c r="I42" s="88">
        <v>46.870000000000005</v>
      </c>
      <c r="J42" s="88">
        <v>3.75</v>
      </c>
      <c r="K42" s="88">
        <v>0</v>
      </c>
      <c r="L42" s="88">
        <v>9.51</v>
      </c>
      <c r="M42" s="116">
        <v>0</v>
      </c>
      <c r="N42" s="115">
        <v>258.5</v>
      </c>
      <c r="O42" s="88">
        <v>293.15000000000003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18.63</v>
      </c>
      <c r="Y42">
        <v>0.38</v>
      </c>
      <c r="Z42">
        <v>222.02</v>
      </c>
      <c r="AA42">
        <v>0</v>
      </c>
      <c r="AB42">
        <v>12.23</v>
      </c>
      <c r="AC42">
        <v>60</v>
      </c>
      <c r="AD42">
        <v>3.39</v>
      </c>
      <c r="AE42">
        <v>0</v>
      </c>
      <c r="AF42">
        <v>0</v>
      </c>
      <c r="AG42">
        <v>0</v>
      </c>
      <c r="AH42">
        <v>100</v>
      </c>
      <c r="AI42">
        <v>16.329999999999998</v>
      </c>
      <c r="AJ42">
        <v>11.63</v>
      </c>
      <c r="AK42">
        <v>0.32</v>
      </c>
      <c r="AL42">
        <v>0.24</v>
      </c>
      <c r="AM42">
        <v>0.15</v>
      </c>
      <c r="AN42">
        <v>0.36</v>
      </c>
      <c r="AO42">
        <v>36.479999999999997</v>
      </c>
      <c r="AP42">
        <v>0.2</v>
      </c>
      <c r="AQ42">
        <v>0.38</v>
      </c>
      <c r="AR42">
        <v>4.8</v>
      </c>
      <c r="AS42">
        <v>190.16</v>
      </c>
      <c r="AT42">
        <v>0.47</v>
      </c>
      <c r="AU42">
        <v>30</v>
      </c>
      <c r="AV42">
        <v>79.290000000000006</v>
      </c>
      <c r="AW42">
        <v>0.43</v>
      </c>
      <c r="AX42">
        <v>0</v>
      </c>
      <c r="AY42">
        <v>0</v>
      </c>
      <c r="AZ42">
        <v>0</v>
      </c>
      <c r="BA42">
        <v>46.49</v>
      </c>
      <c r="BB42">
        <v>0</v>
      </c>
      <c r="BC42">
        <v>4.71</v>
      </c>
      <c r="BD42">
        <v>108.45</v>
      </c>
    </row>
    <row r="43" spans="1:56">
      <c r="A43" t="s">
        <v>363</v>
      </c>
      <c r="G43" t="s">
        <v>85</v>
      </c>
      <c r="H43" s="115">
        <v>323.26</v>
      </c>
      <c r="I43" s="88">
        <v>51.38</v>
      </c>
      <c r="J43" s="88">
        <v>3.75</v>
      </c>
      <c r="K43" s="88">
        <v>0</v>
      </c>
      <c r="L43" s="88">
        <v>9.99</v>
      </c>
      <c r="M43" s="116">
        <v>0</v>
      </c>
      <c r="N43" s="115">
        <v>258.5</v>
      </c>
      <c r="O43" s="88">
        <v>293.15000000000003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18.63</v>
      </c>
      <c r="Y43">
        <v>0.38</v>
      </c>
      <c r="Z43">
        <v>222.02</v>
      </c>
      <c r="AA43">
        <v>0</v>
      </c>
      <c r="AB43">
        <v>12.23</v>
      </c>
      <c r="AC43">
        <v>60</v>
      </c>
      <c r="AD43">
        <v>3.39</v>
      </c>
      <c r="AE43">
        <v>0</v>
      </c>
      <c r="AF43">
        <v>0</v>
      </c>
      <c r="AG43">
        <v>0</v>
      </c>
      <c r="AH43">
        <v>100</v>
      </c>
      <c r="AI43">
        <v>16.329999999999998</v>
      </c>
      <c r="AJ43">
        <v>11.63</v>
      </c>
      <c r="AK43">
        <v>0.32</v>
      </c>
      <c r="AL43">
        <v>0.24</v>
      </c>
      <c r="AM43">
        <v>0.15</v>
      </c>
      <c r="AN43">
        <v>0.36</v>
      </c>
      <c r="AO43">
        <v>36.479999999999997</v>
      </c>
      <c r="AP43">
        <v>0.2</v>
      </c>
      <c r="AQ43">
        <v>0.38</v>
      </c>
      <c r="AR43">
        <v>4.8</v>
      </c>
      <c r="AS43">
        <v>167.11</v>
      </c>
      <c r="AT43">
        <v>0.47</v>
      </c>
      <c r="AU43">
        <v>30</v>
      </c>
      <c r="AV43">
        <v>79.290000000000006</v>
      </c>
      <c r="AW43">
        <v>0.43</v>
      </c>
      <c r="AX43">
        <v>0</v>
      </c>
      <c r="AY43">
        <v>0</v>
      </c>
      <c r="AZ43">
        <v>0</v>
      </c>
      <c r="BA43">
        <v>51</v>
      </c>
      <c r="BB43">
        <v>0</v>
      </c>
      <c r="BC43">
        <v>5.19</v>
      </c>
      <c r="BD43">
        <v>119</v>
      </c>
    </row>
    <row r="44" spans="1:56">
      <c r="A44" t="s">
        <v>367</v>
      </c>
      <c r="G44" t="s">
        <v>86</v>
      </c>
      <c r="H44" s="115">
        <v>163.15</v>
      </c>
      <c r="I44" s="88">
        <v>54.38</v>
      </c>
      <c r="J44" s="88">
        <v>3.75</v>
      </c>
      <c r="K44" s="88">
        <v>0</v>
      </c>
      <c r="L44" s="88">
        <v>10.18</v>
      </c>
      <c r="M44" s="116">
        <v>0</v>
      </c>
      <c r="N44" s="115">
        <v>258.5</v>
      </c>
      <c r="O44" s="88">
        <v>293.15000000000003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18.63</v>
      </c>
      <c r="Y44">
        <v>0.38</v>
      </c>
      <c r="Z44">
        <v>222.02</v>
      </c>
      <c r="AA44">
        <v>0</v>
      </c>
      <c r="AB44">
        <v>12.23</v>
      </c>
      <c r="AC44">
        <v>60</v>
      </c>
      <c r="AD44">
        <v>3.39</v>
      </c>
      <c r="AE44">
        <v>0</v>
      </c>
      <c r="AF44">
        <v>0</v>
      </c>
      <c r="AG44">
        <v>0</v>
      </c>
      <c r="AH44">
        <v>100</v>
      </c>
      <c r="AI44">
        <v>16.329999999999998</v>
      </c>
      <c r="AJ44">
        <v>11.63</v>
      </c>
      <c r="AK44">
        <v>0.32</v>
      </c>
      <c r="AL44">
        <v>0.24</v>
      </c>
      <c r="AM44">
        <v>0.15</v>
      </c>
      <c r="AN44">
        <v>0.36</v>
      </c>
      <c r="AO44">
        <v>36.479999999999997</v>
      </c>
      <c r="AP44">
        <v>0.2</v>
      </c>
      <c r="AQ44">
        <v>0.38</v>
      </c>
      <c r="AR44">
        <v>4.8</v>
      </c>
      <c r="AS44">
        <v>0</v>
      </c>
      <c r="AT44">
        <v>0.47</v>
      </c>
      <c r="AU44">
        <v>30</v>
      </c>
      <c r="AV44">
        <v>79.290000000000006</v>
      </c>
      <c r="AW44">
        <v>0.43</v>
      </c>
      <c r="AX44">
        <v>0</v>
      </c>
      <c r="AY44">
        <v>0</v>
      </c>
      <c r="AZ44">
        <v>0</v>
      </c>
      <c r="BA44">
        <v>54</v>
      </c>
      <c r="BB44">
        <v>0</v>
      </c>
      <c r="BC44">
        <v>5.38</v>
      </c>
      <c r="BD44">
        <v>126</v>
      </c>
    </row>
    <row r="45" spans="1:56">
      <c r="A45" t="s">
        <v>390</v>
      </c>
      <c r="G45" t="s">
        <v>87</v>
      </c>
      <c r="H45" s="115">
        <v>177.15</v>
      </c>
      <c r="I45" s="88">
        <v>60.38</v>
      </c>
      <c r="J45" s="88">
        <v>3.75</v>
      </c>
      <c r="K45" s="88">
        <v>0</v>
      </c>
      <c r="L45" s="88">
        <v>10.370000000000001</v>
      </c>
      <c r="M45" s="116">
        <v>0</v>
      </c>
      <c r="N45" s="115">
        <v>258.5</v>
      </c>
      <c r="O45" s="88">
        <v>293.15000000000003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18.63</v>
      </c>
      <c r="Y45">
        <v>0.38</v>
      </c>
      <c r="Z45">
        <v>222.02</v>
      </c>
      <c r="AA45">
        <v>0</v>
      </c>
      <c r="AB45">
        <v>12.23</v>
      </c>
      <c r="AC45">
        <v>60</v>
      </c>
      <c r="AD45">
        <v>3.39</v>
      </c>
      <c r="AE45">
        <v>0</v>
      </c>
      <c r="AF45">
        <v>0</v>
      </c>
      <c r="AG45">
        <v>0</v>
      </c>
      <c r="AH45">
        <v>100</v>
      </c>
      <c r="AI45">
        <v>16.329999999999998</v>
      </c>
      <c r="AJ45">
        <v>11.63</v>
      </c>
      <c r="AK45">
        <v>0.32</v>
      </c>
      <c r="AL45">
        <v>0.24</v>
      </c>
      <c r="AM45">
        <v>0.15</v>
      </c>
      <c r="AN45">
        <v>0.36</v>
      </c>
      <c r="AO45">
        <v>36.479999999999997</v>
      </c>
      <c r="AP45">
        <v>0.2</v>
      </c>
      <c r="AQ45">
        <v>0.38</v>
      </c>
      <c r="AR45">
        <v>4.8</v>
      </c>
      <c r="AS45">
        <v>0</v>
      </c>
      <c r="AT45">
        <v>0.47</v>
      </c>
      <c r="AU45">
        <v>30</v>
      </c>
      <c r="AV45">
        <v>79.290000000000006</v>
      </c>
      <c r="AW45">
        <v>0.43</v>
      </c>
      <c r="AX45">
        <v>0</v>
      </c>
      <c r="AY45">
        <v>0</v>
      </c>
      <c r="AZ45">
        <v>0</v>
      </c>
      <c r="BA45">
        <v>60</v>
      </c>
      <c r="BB45">
        <v>0</v>
      </c>
      <c r="BC45">
        <v>5.57</v>
      </c>
      <c r="BD45">
        <v>140</v>
      </c>
    </row>
    <row r="46" spans="1:56">
      <c r="A46" t="s">
        <v>391</v>
      </c>
      <c r="G46" t="s">
        <v>88</v>
      </c>
      <c r="H46" s="115">
        <v>182.75</v>
      </c>
      <c r="I46" s="88">
        <v>62.78</v>
      </c>
      <c r="J46" s="88">
        <v>3.75</v>
      </c>
      <c r="K46" s="88">
        <v>0</v>
      </c>
      <c r="L46" s="88">
        <v>10.559999999999999</v>
      </c>
      <c r="M46" s="116">
        <v>0</v>
      </c>
      <c r="N46" s="115">
        <v>258.5</v>
      </c>
      <c r="O46" s="88">
        <v>293.15000000000003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18.63</v>
      </c>
      <c r="Y46">
        <v>0.38</v>
      </c>
      <c r="Z46">
        <v>222.02</v>
      </c>
      <c r="AA46">
        <v>0</v>
      </c>
      <c r="AB46">
        <v>12.23</v>
      </c>
      <c r="AC46">
        <v>60</v>
      </c>
      <c r="AD46">
        <v>3.39</v>
      </c>
      <c r="AE46">
        <v>0</v>
      </c>
      <c r="AF46">
        <v>0</v>
      </c>
      <c r="AG46">
        <v>0</v>
      </c>
      <c r="AH46">
        <v>100</v>
      </c>
      <c r="AI46">
        <v>16.329999999999998</v>
      </c>
      <c r="AJ46">
        <v>11.63</v>
      </c>
      <c r="AK46">
        <v>0.32</v>
      </c>
      <c r="AL46">
        <v>0.24</v>
      </c>
      <c r="AM46">
        <v>0.15</v>
      </c>
      <c r="AN46">
        <v>0.36</v>
      </c>
      <c r="AO46">
        <v>36.479999999999997</v>
      </c>
      <c r="AP46">
        <v>0.2</v>
      </c>
      <c r="AQ46">
        <v>0.38</v>
      </c>
      <c r="AR46">
        <v>4.8</v>
      </c>
      <c r="AS46">
        <v>0</v>
      </c>
      <c r="AT46">
        <v>0.47</v>
      </c>
      <c r="AU46">
        <v>30</v>
      </c>
      <c r="AV46">
        <v>79.290000000000006</v>
      </c>
      <c r="AW46">
        <v>0.43</v>
      </c>
      <c r="AX46">
        <v>0</v>
      </c>
      <c r="AY46">
        <v>0</v>
      </c>
      <c r="AZ46">
        <v>0</v>
      </c>
      <c r="BA46">
        <v>62.4</v>
      </c>
      <c r="BB46">
        <v>0</v>
      </c>
      <c r="BC46">
        <v>5.76</v>
      </c>
      <c r="BD46">
        <v>145.6</v>
      </c>
    </row>
    <row r="47" spans="1:56">
      <c r="A47" t="s">
        <v>395</v>
      </c>
      <c r="G47" t="s">
        <v>89</v>
      </c>
      <c r="H47" s="115">
        <v>156.19</v>
      </c>
      <c r="I47" s="88">
        <v>66.38</v>
      </c>
      <c r="J47" s="88">
        <v>3.75</v>
      </c>
      <c r="K47" s="88">
        <v>0</v>
      </c>
      <c r="L47" s="88">
        <v>10.85</v>
      </c>
      <c r="M47" s="116">
        <v>0</v>
      </c>
      <c r="N47" s="115">
        <v>258.5</v>
      </c>
      <c r="O47" s="88">
        <v>293.15000000000003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0.38</v>
      </c>
      <c r="Z47">
        <v>222.02</v>
      </c>
      <c r="AA47">
        <v>0</v>
      </c>
      <c r="AB47">
        <v>12.23</v>
      </c>
      <c r="AC47">
        <v>60</v>
      </c>
      <c r="AD47">
        <v>3.39</v>
      </c>
      <c r="AE47">
        <v>0</v>
      </c>
      <c r="AF47">
        <v>0</v>
      </c>
      <c r="AG47">
        <v>0</v>
      </c>
      <c r="AH47">
        <v>100</v>
      </c>
      <c r="AI47">
        <v>0</v>
      </c>
      <c r="AJ47">
        <v>11.63</v>
      </c>
      <c r="AK47">
        <v>0.32</v>
      </c>
      <c r="AL47">
        <v>0.24</v>
      </c>
      <c r="AM47">
        <v>0.15</v>
      </c>
      <c r="AN47">
        <v>0.36</v>
      </c>
      <c r="AO47">
        <v>36.479999999999997</v>
      </c>
      <c r="AP47">
        <v>0.2</v>
      </c>
      <c r="AQ47">
        <v>0.38</v>
      </c>
      <c r="AR47">
        <v>4.8</v>
      </c>
      <c r="AS47">
        <v>0</v>
      </c>
      <c r="AT47">
        <v>0.47</v>
      </c>
      <c r="AU47">
        <v>30</v>
      </c>
      <c r="AV47">
        <v>79.290000000000006</v>
      </c>
      <c r="AW47">
        <v>0.43</v>
      </c>
      <c r="AX47">
        <v>0</v>
      </c>
      <c r="AY47">
        <v>0</v>
      </c>
      <c r="AZ47">
        <v>0</v>
      </c>
      <c r="BA47">
        <v>66</v>
      </c>
      <c r="BB47">
        <v>0</v>
      </c>
      <c r="BC47">
        <v>6.05</v>
      </c>
      <c r="BD47">
        <v>154</v>
      </c>
    </row>
    <row r="48" spans="1:56">
      <c r="A48" t="s">
        <v>399</v>
      </c>
      <c r="G48" t="s">
        <v>90</v>
      </c>
      <c r="H48" s="115">
        <v>163.19</v>
      </c>
      <c r="I48" s="88">
        <v>69.38</v>
      </c>
      <c r="J48" s="88">
        <v>3.75</v>
      </c>
      <c r="K48" s="88">
        <v>0</v>
      </c>
      <c r="L48" s="88">
        <v>11.04</v>
      </c>
      <c r="M48" s="116">
        <v>0</v>
      </c>
      <c r="N48" s="115">
        <v>258.5</v>
      </c>
      <c r="O48" s="88">
        <v>293.15000000000003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0.38</v>
      </c>
      <c r="Z48">
        <v>222.02</v>
      </c>
      <c r="AA48">
        <v>0</v>
      </c>
      <c r="AB48">
        <v>12.23</v>
      </c>
      <c r="AC48">
        <v>60</v>
      </c>
      <c r="AD48">
        <v>3.39</v>
      </c>
      <c r="AE48">
        <v>0</v>
      </c>
      <c r="AF48">
        <v>0</v>
      </c>
      <c r="AG48">
        <v>0</v>
      </c>
      <c r="AH48">
        <v>100</v>
      </c>
      <c r="AI48">
        <v>0</v>
      </c>
      <c r="AJ48">
        <v>11.63</v>
      </c>
      <c r="AK48">
        <v>0.32</v>
      </c>
      <c r="AL48">
        <v>0.24</v>
      </c>
      <c r="AM48">
        <v>0.15</v>
      </c>
      <c r="AN48">
        <v>0.36</v>
      </c>
      <c r="AO48">
        <v>36.479999999999997</v>
      </c>
      <c r="AP48">
        <v>0.2</v>
      </c>
      <c r="AQ48">
        <v>0.38</v>
      </c>
      <c r="AR48">
        <v>4.8</v>
      </c>
      <c r="AS48">
        <v>0</v>
      </c>
      <c r="AT48">
        <v>0.47</v>
      </c>
      <c r="AU48">
        <v>30</v>
      </c>
      <c r="AV48">
        <v>79.290000000000006</v>
      </c>
      <c r="AW48">
        <v>0.43</v>
      </c>
      <c r="AX48">
        <v>0</v>
      </c>
      <c r="AY48">
        <v>0</v>
      </c>
      <c r="AZ48">
        <v>0</v>
      </c>
      <c r="BA48">
        <v>69</v>
      </c>
      <c r="BB48">
        <v>0</v>
      </c>
      <c r="BC48">
        <v>6.24</v>
      </c>
      <c r="BD48">
        <v>161</v>
      </c>
    </row>
    <row r="49" spans="1:56">
      <c r="A49" t="s">
        <v>400</v>
      </c>
      <c r="G49" t="s">
        <v>91</v>
      </c>
      <c r="H49" s="115">
        <v>165.29</v>
      </c>
      <c r="I49" s="88">
        <v>70.28</v>
      </c>
      <c r="J49" s="88">
        <v>3.75</v>
      </c>
      <c r="K49" s="88">
        <v>0</v>
      </c>
      <c r="L49" s="88">
        <v>11.33</v>
      </c>
      <c r="M49" s="116">
        <v>0</v>
      </c>
      <c r="N49" s="115">
        <v>258.5</v>
      </c>
      <c r="O49" s="88">
        <v>293.15000000000003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0.38</v>
      </c>
      <c r="Z49">
        <v>222.02</v>
      </c>
      <c r="AA49">
        <v>0</v>
      </c>
      <c r="AB49">
        <v>12.23</v>
      </c>
      <c r="AC49">
        <v>60</v>
      </c>
      <c r="AD49">
        <v>3.39</v>
      </c>
      <c r="AE49">
        <v>0</v>
      </c>
      <c r="AF49">
        <v>0</v>
      </c>
      <c r="AG49">
        <v>0</v>
      </c>
      <c r="AH49">
        <v>100</v>
      </c>
      <c r="AI49">
        <v>0</v>
      </c>
      <c r="AJ49">
        <v>11.63</v>
      </c>
      <c r="AK49">
        <v>0.32</v>
      </c>
      <c r="AL49">
        <v>0.24</v>
      </c>
      <c r="AM49">
        <v>0.15</v>
      </c>
      <c r="AN49">
        <v>0.36</v>
      </c>
      <c r="AO49">
        <v>36.479999999999997</v>
      </c>
      <c r="AP49">
        <v>0.2</v>
      </c>
      <c r="AQ49">
        <v>0.38</v>
      </c>
      <c r="AR49">
        <v>4.8</v>
      </c>
      <c r="AS49">
        <v>0</v>
      </c>
      <c r="AT49">
        <v>0.47</v>
      </c>
      <c r="AU49">
        <v>30</v>
      </c>
      <c r="AV49">
        <v>79.290000000000006</v>
      </c>
      <c r="AW49">
        <v>0.43</v>
      </c>
      <c r="AX49">
        <v>0</v>
      </c>
      <c r="AY49">
        <v>0</v>
      </c>
      <c r="AZ49">
        <v>0</v>
      </c>
      <c r="BA49">
        <v>69.900000000000006</v>
      </c>
      <c r="BB49">
        <v>0</v>
      </c>
      <c r="BC49">
        <v>6.53</v>
      </c>
      <c r="BD49">
        <v>163.1</v>
      </c>
    </row>
    <row r="50" spans="1:56">
      <c r="A50" t="s">
        <v>401</v>
      </c>
      <c r="G50" t="s">
        <v>92</v>
      </c>
      <c r="H50" s="115">
        <v>168.79</v>
      </c>
      <c r="I50" s="88">
        <v>71.78</v>
      </c>
      <c r="J50" s="88">
        <v>3.75</v>
      </c>
      <c r="K50" s="88">
        <v>0</v>
      </c>
      <c r="L50" s="88">
        <v>11.469999999999999</v>
      </c>
      <c r="M50" s="116">
        <v>0</v>
      </c>
      <c r="N50" s="115">
        <v>258.5</v>
      </c>
      <c r="O50" s="88">
        <v>293.15000000000003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0.38</v>
      </c>
      <c r="Z50">
        <v>222.02</v>
      </c>
      <c r="AA50">
        <v>0</v>
      </c>
      <c r="AB50">
        <v>12.23</v>
      </c>
      <c r="AC50">
        <v>60</v>
      </c>
      <c r="AD50">
        <v>3.39</v>
      </c>
      <c r="AE50">
        <v>0</v>
      </c>
      <c r="AF50">
        <v>0</v>
      </c>
      <c r="AG50">
        <v>0</v>
      </c>
      <c r="AH50">
        <v>100</v>
      </c>
      <c r="AI50">
        <v>0</v>
      </c>
      <c r="AJ50">
        <v>11.63</v>
      </c>
      <c r="AK50">
        <v>0.32</v>
      </c>
      <c r="AL50">
        <v>0.24</v>
      </c>
      <c r="AM50">
        <v>0.15</v>
      </c>
      <c r="AN50">
        <v>0.36</v>
      </c>
      <c r="AO50">
        <v>36.479999999999997</v>
      </c>
      <c r="AP50">
        <v>0.2</v>
      </c>
      <c r="AQ50">
        <v>0.38</v>
      </c>
      <c r="AR50">
        <v>4.8</v>
      </c>
      <c r="AS50">
        <v>0</v>
      </c>
      <c r="AT50">
        <v>0.47</v>
      </c>
      <c r="AU50">
        <v>30</v>
      </c>
      <c r="AV50">
        <v>79.290000000000006</v>
      </c>
      <c r="AW50">
        <v>0.43</v>
      </c>
      <c r="AX50">
        <v>0</v>
      </c>
      <c r="AY50">
        <v>0</v>
      </c>
      <c r="AZ50">
        <v>0</v>
      </c>
      <c r="BA50">
        <v>71.400000000000006</v>
      </c>
      <c r="BB50">
        <v>0</v>
      </c>
      <c r="BC50">
        <v>6.67</v>
      </c>
      <c r="BD50">
        <v>166.6</v>
      </c>
    </row>
    <row r="51" spans="1:56">
      <c r="A51" t="s">
        <v>403</v>
      </c>
      <c r="G51" t="s">
        <v>93</v>
      </c>
      <c r="H51" s="115">
        <v>170.19</v>
      </c>
      <c r="I51" s="88">
        <v>72.38</v>
      </c>
      <c r="J51" s="88">
        <v>3.75</v>
      </c>
      <c r="K51" s="88">
        <v>0</v>
      </c>
      <c r="L51" s="88">
        <v>11.71</v>
      </c>
      <c r="M51" s="116">
        <v>0</v>
      </c>
      <c r="N51" s="115">
        <v>258.5</v>
      </c>
      <c r="O51" s="88">
        <v>293.15000000000003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0.38</v>
      </c>
      <c r="Z51">
        <v>222.02</v>
      </c>
      <c r="AA51">
        <v>0</v>
      </c>
      <c r="AB51">
        <v>12.23</v>
      </c>
      <c r="AC51">
        <v>60</v>
      </c>
      <c r="AD51">
        <v>3.39</v>
      </c>
      <c r="AE51">
        <v>0</v>
      </c>
      <c r="AF51">
        <v>0</v>
      </c>
      <c r="AG51">
        <v>0</v>
      </c>
      <c r="AH51">
        <v>100</v>
      </c>
      <c r="AI51">
        <v>0</v>
      </c>
      <c r="AJ51">
        <v>11.63</v>
      </c>
      <c r="AK51">
        <v>0.32</v>
      </c>
      <c r="AL51">
        <v>0.24</v>
      </c>
      <c r="AM51">
        <v>0.15</v>
      </c>
      <c r="AN51">
        <v>0.36</v>
      </c>
      <c r="AO51">
        <v>36.479999999999997</v>
      </c>
      <c r="AP51">
        <v>0.2</v>
      </c>
      <c r="AQ51">
        <v>0.38</v>
      </c>
      <c r="AR51">
        <v>4.8</v>
      </c>
      <c r="AS51">
        <v>0</v>
      </c>
      <c r="AT51">
        <v>0.47</v>
      </c>
      <c r="AU51">
        <v>30</v>
      </c>
      <c r="AV51">
        <v>79.290000000000006</v>
      </c>
      <c r="AW51">
        <v>0.43</v>
      </c>
      <c r="AX51">
        <v>0</v>
      </c>
      <c r="AY51">
        <v>0</v>
      </c>
      <c r="AZ51">
        <v>0</v>
      </c>
      <c r="BA51">
        <v>72</v>
      </c>
      <c r="BB51">
        <v>0</v>
      </c>
      <c r="BC51">
        <v>6.91</v>
      </c>
      <c r="BD51">
        <v>168</v>
      </c>
    </row>
    <row r="52" spans="1:56">
      <c r="A52" t="s">
        <v>404</v>
      </c>
      <c r="G52" t="s">
        <v>94</v>
      </c>
      <c r="H52" s="115">
        <v>170.19</v>
      </c>
      <c r="I52" s="88">
        <v>72.38</v>
      </c>
      <c r="J52" s="88">
        <v>3.75</v>
      </c>
      <c r="K52" s="88">
        <v>0</v>
      </c>
      <c r="L52" s="88">
        <v>11.86</v>
      </c>
      <c r="M52" s="116">
        <v>0</v>
      </c>
      <c r="N52" s="115">
        <v>258.5</v>
      </c>
      <c r="O52" s="88">
        <v>293.15000000000003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0.38</v>
      </c>
      <c r="Z52">
        <v>222.02</v>
      </c>
      <c r="AA52">
        <v>0</v>
      </c>
      <c r="AB52">
        <v>12.23</v>
      </c>
      <c r="AC52">
        <v>60</v>
      </c>
      <c r="AD52">
        <v>3.39</v>
      </c>
      <c r="AE52">
        <v>0</v>
      </c>
      <c r="AF52">
        <v>0</v>
      </c>
      <c r="AG52">
        <v>0</v>
      </c>
      <c r="AH52">
        <v>100</v>
      </c>
      <c r="AI52">
        <v>0</v>
      </c>
      <c r="AJ52">
        <v>11.63</v>
      </c>
      <c r="AK52">
        <v>0.32</v>
      </c>
      <c r="AL52">
        <v>0.24</v>
      </c>
      <c r="AM52">
        <v>0.15</v>
      </c>
      <c r="AN52">
        <v>0.36</v>
      </c>
      <c r="AO52">
        <v>36.479999999999997</v>
      </c>
      <c r="AP52">
        <v>0.2</v>
      </c>
      <c r="AQ52">
        <v>0.38</v>
      </c>
      <c r="AR52">
        <v>4.8</v>
      </c>
      <c r="AS52">
        <v>0</v>
      </c>
      <c r="AT52">
        <v>0.47</v>
      </c>
      <c r="AU52">
        <v>30</v>
      </c>
      <c r="AV52">
        <v>79.290000000000006</v>
      </c>
      <c r="AW52">
        <v>0.43</v>
      </c>
      <c r="AX52">
        <v>0</v>
      </c>
      <c r="AY52">
        <v>0</v>
      </c>
      <c r="AZ52">
        <v>0</v>
      </c>
      <c r="BA52">
        <v>72</v>
      </c>
      <c r="BB52">
        <v>0</v>
      </c>
      <c r="BC52">
        <v>7.06</v>
      </c>
      <c r="BD52">
        <v>168</v>
      </c>
    </row>
    <row r="53" spans="1:56">
      <c r="A53" t="s">
        <v>445</v>
      </c>
      <c r="G53" t="s">
        <v>95</v>
      </c>
      <c r="H53" s="115">
        <v>170.19</v>
      </c>
      <c r="I53" s="88">
        <v>72.38</v>
      </c>
      <c r="J53" s="88">
        <v>3.75</v>
      </c>
      <c r="K53" s="88">
        <v>0</v>
      </c>
      <c r="L53" s="88">
        <v>11.95</v>
      </c>
      <c r="M53" s="116">
        <v>0</v>
      </c>
      <c r="N53" s="115">
        <v>258.5</v>
      </c>
      <c r="O53" s="88">
        <v>293.15000000000003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0.38</v>
      </c>
      <c r="Z53">
        <v>222.02</v>
      </c>
      <c r="AA53">
        <v>0</v>
      </c>
      <c r="AB53">
        <v>12.23</v>
      </c>
      <c r="AC53">
        <v>60</v>
      </c>
      <c r="AD53">
        <v>3.39</v>
      </c>
      <c r="AE53">
        <v>0</v>
      </c>
      <c r="AF53">
        <v>0</v>
      </c>
      <c r="AG53">
        <v>0</v>
      </c>
      <c r="AH53">
        <v>100</v>
      </c>
      <c r="AI53">
        <v>0</v>
      </c>
      <c r="AJ53">
        <v>11.63</v>
      </c>
      <c r="AK53">
        <v>0.32</v>
      </c>
      <c r="AL53">
        <v>0.24</v>
      </c>
      <c r="AM53">
        <v>0.15</v>
      </c>
      <c r="AN53">
        <v>0.36</v>
      </c>
      <c r="AO53">
        <v>36.479999999999997</v>
      </c>
      <c r="AP53">
        <v>0.2</v>
      </c>
      <c r="AQ53">
        <v>0.38</v>
      </c>
      <c r="AR53">
        <v>4.8</v>
      </c>
      <c r="AS53">
        <v>0</v>
      </c>
      <c r="AT53">
        <v>0.47</v>
      </c>
      <c r="AU53">
        <v>30</v>
      </c>
      <c r="AV53">
        <v>79.290000000000006</v>
      </c>
      <c r="AW53">
        <v>0.43</v>
      </c>
      <c r="AX53">
        <v>0</v>
      </c>
      <c r="AY53">
        <v>0</v>
      </c>
      <c r="AZ53">
        <v>0</v>
      </c>
      <c r="BA53">
        <v>72</v>
      </c>
      <c r="BB53">
        <v>0</v>
      </c>
      <c r="BC53">
        <v>7.15</v>
      </c>
      <c r="BD53">
        <v>168</v>
      </c>
    </row>
    <row r="54" spans="1:56">
      <c r="A54" t="s">
        <v>444</v>
      </c>
      <c r="G54" t="s">
        <v>96</v>
      </c>
      <c r="H54" s="115">
        <v>170.19</v>
      </c>
      <c r="I54" s="88">
        <v>72.38</v>
      </c>
      <c r="J54" s="88">
        <v>3.75</v>
      </c>
      <c r="K54" s="88">
        <v>0</v>
      </c>
      <c r="L54" s="88">
        <v>12</v>
      </c>
      <c r="M54" s="116">
        <v>0</v>
      </c>
      <c r="N54" s="115">
        <v>258.5</v>
      </c>
      <c r="O54" s="88">
        <v>293.15000000000003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0.38</v>
      </c>
      <c r="Z54">
        <v>222.02</v>
      </c>
      <c r="AA54">
        <v>0</v>
      </c>
      <c r="AB54">
        <v>12.23</v>
      </c>
      <c r="AC54">
        <v>60</v>
      </c>
      <c r="AD54">
        <v>3.39</v>
      </c>
      <c r="AE54">
        <v>0</v>
      </c>
      <c r="AF54">
        <v>0</v>
      </c>
      <c r="AG54">
        <v>0</v>
      </c>
      <c r="AH54">
        <v>100</v>
      </c>
      <c r="AI54">
        <v>0</v>
      </c>
      <c r="AJ54">
        <v>11.63</v>
      </c>
      <c r="AK54">
        <v>0.32</v>
      </c>
      <c r="AL54">
        <v>0.24</v>
      </c>
      <c r="AM54">
        <v>0.15</v>
      </c>
      <c r="AN54">
        <v>0.36</v>
      </c>
      <c r="AO54">
        <v>36.479999999999997</v>
      </c>
      <c r="AP54">
        <v>0.2</v>
      </c>
      <c r="AQ54">
        <v>0.38</v>
      </c>
      <c r="AR54">
        <v>4.8</v>
      </c>
      <c r="AS54">
        <v>0</v>
      </c>
      <c r="AT54">
        <v>0.47</v>
      </c>
      <c r="AU54">
        <v>30</v>
      </c>
      <c r="AV54">
        <v>79.290000000000006</v>
      </c>
      <c r="AW54">
        <v>0.43</v>
      </c>
      <c r="AX54">
        <v>0</v>
      </c>
      <c r="AY54">
        <v>0</v>
      </c>
      <c r="AZ54">
        <v>0</v>
      </c>
      <c r="BA54">
        <v>72</v>
      </c>
      <c r="BB54">
        <v>0</v>
      </c>
      <c r="BC54">
        <v>7.2</v>
      </c>
      <c r="BD54">
        <v>168</v>
      </c>
    </row>
    <row r="55" spans="1:56">
      <c r="A55" t="s">
        <v>446</v>
      </c>
      <c r="G55" t="s">
        <v>97</v>
      </c>
      <c r="H55" s="115">
        <v>170.19</v>
      </c>
      <c r="I55" s="88">
        <v>72.38</v>
      </c>
      <c r="J55" s="88">
        <v>3.85</v>
      </c>
      <c r="K55" s="88">
        <v>0</v>
      </c>
      <c r="L55" s="88">
        <v>11.91</v>
      </c>
      <c r="M55" s="116">
        <v>0</v>
      </c>
      <c r="N55" s="115">
        <v>258.5</v>
      </c>
      <c r="O55" s="88">
        <v>293.15000000000003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0.38</v>
      </c>
      <c r="Z55">
        <v>222.02</v>
      </c>
      <c r="AA55">
        <v>0</v>
      </c>
      <c r="AB55">
        <v>12.23</v>
      </c>
      <c r="AC55">
        <v>60</v>
      </c>
      <c r="AD55">
        <v>3.49</v>
      </c>
      <c r="AE55">
        <v>0</v>
      </c>
      <c r="AF55">
        <v>0</v>
      </c>
      <c r="AG55">
        <v>0</v>
      </c>
      <c r="AH55">
        <v>100</v>
      </c>
      <c r="AI55">
        <v>0</v>
      </c>
      <c r="AJ55">
        <v>11.63</v>
      </c>
      <c r="AK55">
        <v>0.32</v>
      </c>
      <c r="AL55">
        <v>0.24</v>
      </c>
      <c r="AM55">
        <v>0.15</v>
      </c>
      <c r="AN55">
        <v>0.36</v>
      </c>
      <c r="AO55">
        <v>36.479999999999997</v>
      </c>
      <c r="AP55">
        <v>0.2</v>
      </c>
      <c r="AQ55">
        <v>0.38</v>
      </c>
      <c r="AR55">
        <v>4.8</v>
      </c>
      <c r="AS55">
        <v>0</v>
      </c>
      <c r="AT55">
        <v>0.47</v>
      </c>
      <c r="AU55">
        <v>30</v>
      </c>
      <c r="AV55">
        <v>79.290000000000006</v>
      </c>
      <c r="AW55">
        <v>0.43</v>
      </c>
      <c r="AX55">
        <v>0</v>
      </c>
      <c r="AY55">
        <v>0</v>
      </c>
      <c r="AZ55">
        <v>0</v>
      </c>
      <c r="BA55">
        <v>72</v>
      </c>
      <c r="BB55">
        <v>0</v>
      </c>
      <c r="BC55">
        <v>7.11</v>
      </c>
      <c r="BD55">
        <v>168</v>
      </c>
    </row>
    <row r="56" spans="1:56">
      <c r="A56" t="s">
        <v>446</v>
      </c>
      <c r="G56" t="s">
        <v>98</v>
      </c>
      <c r="H56" s="115">
        <v>170.19</v>
      </c>
      <c r="I56" s="88">
        <v>72.38</v>
      </c>
      <c r="J56" s="88">
        <v>3.85</v>
      </c>
      <c r="K56" s="88">
        <v>0</v>
      </c>
      <c r="L56" s="88">
        <v>11.809999999999999</v>
      </c>
      <c r="M56" s="116">
        <v>0</v>
      </c>
      <c r="N56" s="115">
        <v>258.5</v>
      </c>
      <c r="O56" s="88">
        <v>293.15000000000003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0.38</v>
      </c>
      <c r="Z56">
        <v>222.02</v>
      </c>
      <c r="AA56">
        <v>0</v>
      </c>
      <c r="AB56">
        <v>12.23</v>
      </c>
      <c r="AC56">
        <v>60</v>
      </c>
      <c r="AD56">
        <v>3.49</v>
      </c>
      <c r="AE56">
        <v>0</v>
      </c>
      <c r="AF56">
        <v>0</v>
      </c>
      <c r="AG56">
        <v>0</v>
      </c>
      <c r="AH56">
        <v>100</v>
      </c>
      <c r="AI56">
        <v>0</v>
      </c>
      <c r="AJ56">
        <v>11.63</v>
      </c>
      <c r="AK56">
        <v>0.32</v>
      </c>
      <c r="AL56">
        <v>0.24</v>
      </c>
      <c r="AM56">
        <v>0.15</v>
      </c>
      <c r="AN56">
        <v>0.36</v>
      </c>
      <c r="AO56">
        <v>36.479999999999997</v>
      </c>
      <c r="AP56">
        <v>0.2</v>
      </c>
      <c r="AQ56">
        <v>0.38</v>
      </c>
      <c r="AR56">
        <v>4.8</v>
      </c>
      <c r="AS56">
        <v>0</v>
      </c>
      <c r="AT56">
        <v>0.47</v>
      </c>
      <c r="AU56">
        <v>30</v>
      </c>
      <c r="AV56">
        <v>79.290000000000006</v>
      </c>
      <c r="AW56">
        <v>0.43</v>
      </c>
      <c r="AX56">
        <v>0</v>
      </c>
      <c r="AY56">
        <v>0</v>
      </c>
      <c r="AZ56">
        <v>0</v>
      </c>
      <c r="BA56">
        <v>72</v>
      </c>
      <c r="BB56">
        <v>0</v>
      </c>
      <c r="BC56">
        <v>7.01</v>
      </c>
      <c r="BD56">
        <v>168</v>
      </c>
    </row>
    <row r="57" spans="1:56">
      <c r="G57" t="s">
        <v>99</v>
      </c>
      <c r="H57" s="115">
        <v>168.79</v>
      </c>
      <c r="I57" s="88">
        <v>71.78</v>
      </c>
      <c r="J57" s="88">
        <v>3.85</v>
      </c>
      <c r="K57" s="88">
        <v>0</v>
      </c>
      <c r="L57" s="88">
        <v>11.67</v>
      </c>
      <c r="M57" s="116">
        <v>0</v>
      </c>
      <c r="N57" s="115">
        <v>258.5</v>
      </c>
      <c r="O57" s="88">
        <v>293.15000000000003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0.38</v>
      </c>
      <c r="Z57">
        <v>222.02</v>
      </c>
      <c r="AA57">
        <v>0</v>
      </c>
      <c r="AB57">
        <v>12.23</v>
      </c>
      <c r="AC57">
        <v>60</v>
      </c>
      <c r="AD57">
        <v>3.49</v>
      </c>
      <c r="AE57">
        <v>0</v>
      </c>
      <c r="AF57">
        <v>0</v>
      </c>
      <c r="AG57">
        <v>0</v>
      </c>
      <c r="AH57">
        <v>100</v>
      </c>
      <c r="AI57">
        <v>0</v>
      </c>
      <c r="AJ57">
        <v>11.63</v>
      </c>
      <c r="AK57">
        <v>0.32</v>
      </c>
      <c r="AL57">
        <v>0.24</v>
      </c>
      <c r="AM57">
        <v>0.15</v>
      </c>
      <c r="AN57">
        <v>0.36</v>
      </c>
      <c r="AO57">
        <v>36.479999999999997</v>
      </c>
      <c r="AP57">
        <v>0.2</v>
      </c>
      <c r="AQ57">
        <v>0.38</v>
      </c>
      <c r="AR57">
        <v>4.8</v>
      </c>
      <c r="AS57">
        <v>0</v>
      </c>
      <c r="AT57">
        <v>0.47</v>
      </c>
      <c r="AU57">
        <v>30</v>
      </c>
      <c r="AV57">
        <v>79.290000000000006</v>
      </c>
      <c r="AW57">
        <v>0.43</v>
      </c>
      <c r="AX57">
        <v>0</v>
      </c>
      <c r="AY57">
        <v>0</v>
      </c>
      <c r="AZ57">
        <v>0</v>
      </c>
      <c r="BA57">
        <v>71.400000000000006</v>
      </c>
      <c r="BB57">
        <v>0</v>
      </c>
      <c r="BC57">
        <v>6.87</v>
      </c>
      <c r="BD57">
        <v>166.6</v>
      </c>
    </row>
    <row r="58" spans="1:56">
      <c r="G58" t="s">
        <v>100</v>
      </c>
      <c r="H58" s="115">
        <v>161.79</v>
      </c>
      <c r="I58" s="88">
        <v>68.78</v>
      </c>
      <c r="J58" s="88">
        <v>3.85</v>
      </c>
      <c r="K58" s="88">
        <v>0</v>
      </c>
      <c r="L58" s="88">
        <v>11.67</v>
      </c>
      <c r="M58" s="116">
        <v>0</v>
      </c>
      <c r="N58" s="115">
        <v>258.5</v>
      </c>
      <c r="O58" s="88">
        <v>293.15000000000003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0.38</v>
      </c>
      <c r="Z58">
        <v>222.02</v>
      </c>
      <c r="AA58">
        <v>0</v>
      </c>
      <c r="AB58">
        <v>12.23</v>
      </c>
      <c r="AC58">
        <v>60</v>
      </c>
      <c r="AD58">
        <v>3.49</v>
      </c>
      <c r="AE58">
        <v>0</v>
      </c>
      <c r="AF58">
        <v>0</v>
      </c>
      <c r="AG58">
        <v>0</v>
      </c>
      <c r="AH58">
        <v>100</v>
      </c>
      <c r="AI58">
        <v>0</v>
      </c>
      <c r="AJ58">
        <v>11.63</v>
      </c>
      <c r="AK58">
        <v>0.32</v>
      </c>
      <c r="AL58">
        <v>0.24</v>
      </c>
      <c r="AM58">
        <v>0.15</v>
      </c>
      <c r="AN58">
        <v>0.36</v>
      </c>
      <c r="AO58">
        <v>36.479999999999997</v>
      </c>
      <c r="AP58">
        <v>0.2</v>
      </c>
      <c r="AQ58">
        <v>0.38</v>
      </c>
      <c r="AR58">
        <v>4.8</v>
      </c>
      <c r="AS58">
        <v>0</v>
      </c>
      <c r="AT58">
        <v>0.47</v>
      </c>
      <c r="AU58">
        <v>30</v>
      </c>
      <c r="AV58">
        <v>79.290000000000006</v>
      </c>
      <c r="AW58">
        <v>0.43</v>
      </c>
      <c r="AX58">
        <v>0</v>
      </c>
      <c r="AY58">
        <v>0</v>
      </c>
      <c r="AZ58">
        <v>0</v>
      </c>
      <c r="BA58">
        <v>68.400000000000006</v>
      </c>
      <c r="BB58">
        <v>0</v>
      </c>
      <c r="BC58">
        <v>6.87</v>
      </c>
      <c r="BD58">
        <v>159.6</v>
      </c>
    </row>
    <row r="59" spans="1:56">
      <c r="G59" t="s">
        <v>101</v>
      </c>
      <c r="H59" s="115">
        <v>163.07</v>
      </c>
      <c r="I59" s="88">
        <v>69.319999999999993</v>
      </c>
      <c r="J59" s="88">
        <v>3.85</v>
      </c>
      <c r="K59" s="88">
        <v>0</v>
      </c>
      <c r="L59" s="88">
        <v>11.43</v>
      </c>
      <c r="M59" s="116">
        <v>0</v>
      </c>
      <c r="N59" s="115">
        <v>308.5</v>
      </c>
      <c r="O59" s="88">
        <v>368.15000000000003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0.38</v>
      </c>
      <c r="Z59">
        <v>222.02</v>
      </c>
      <c r="AA59">
        <v>0</v>
      </c>
      <c r="AB59">
        <v>12.23</v>
      </c>
      <c r="AC59">
        <v>60</v>
      </c>
      <c r="AD59">
        <v>3.49</v>
      </c>
      <c r="AE59">
        <v>0</v>
      </c>
      <c r="AF59">
        <v>50</v>
      </c>
      <c r="AG59">
        <v>75</v>
      </c>
      <c r="AH59">
        <v>100</v>
      </c>
      <c r="AI59">
        <v>0</v>
      </c>
      <c r="AJ59">
        <v>11.63</v>
      </c>
      <c r="AK59">
        <v>0.32</v>
      </c>
      <c r="AL59">
        <v>0.24</v>
      </c>
      <c r="AM59">
        <v>0.15</v>
      </c>
      <c r="AN59">
        <v>0.36</v>
      </c>
      <c r="AO59">
        <v>36.479999999999997</v>
      </c>
      <c r="AP59">
        <v>0.2</v>
      </c>
      <c r="AQ59">
        <v>0.38</v>
      </c>
      <c r="AR59">
        <v>4.8</v>
      </c>
      <c r="AS59">
        <v>0</v>
      </c>
      <c r="AT59">
        <v>0.47</v>
      </c>
      <c r="AU59">
        <v>30</v>
      </c>
      <c r="AV59">
        <v>79.290000000000006</v>
      </c>
      <c r="AW59">
        <v>0.43</v>
      </c>
      <c r="AX59">
        <v>0</v>
      </c>
      <c r="AY59">
        <v>0</v>
      </c>
      <c r="AZ59">
        <v>0</v>
      </c>
      <c r="BA59">
        <v>68.94</v>
      </c>
      <c r="BB59">
        <v>0</v>
      </c>
      <c r="BC59">
        <v>6.63</v>
      </c>
      <c r="BD59">
        <v>160.88</v>
      </c>
    </row>
    <row r="60" spans="1:56">
      <c r="G60" t="s">
        <v>102</v>
      </c>
      <c r="H60" s="115">
        <v>158.99</v>
      </c>
      <c r="I60" s="88">
        <v>67.58</v>
      </c>
      <c r="J60" s="88">
        <v>3.85</v>
      </c>
      <c r="K60" s="88">
        <v>0</v>
      </c>
      <c r="L60" s="88">
        <v>11.280000000000001</v>
      </c>
      <c r="M60" s="116">
        <v>0</v>
      </c>
      <c r="N60" s="115">
        <v>308.5</v>
      </c>
      <c r="O60" s="88">
        <v>368.15000000000003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0.38</v>
      </c>
      <c r="Z60">
        <v>222.02</v>
      </c>
      <c r="AA60">
        <v>0</v>
      </c>
      <c r="AB60">
        <v>12.23</v>
      </c>
      <c r="AC60">
        <v>60</v>
      </c>
      <c r="AD60">
        <v>3.49</v>
      </c>
      <c r="AE60">
        <v>0</v>
      </c>
      <c r="AF60">
        <v>50</v>
      </c>
      <c r="AG60">
        <v>75</v>
      </c>
      <c r="AH60">
        <v>100</v>
      </c>
      <c r="AI60">
        <v>0</v>
      </c>
      <c r="AJ60">
        <v>11.63</v>
      </c>
      <c r="AK60">
        <v>0.32</v>
      </c>
      <c r="AL60">
        <v>0.24</v>
      </c>
      <c r="AM60">
        <v>0.15</v>
      </c>
      <c r="AN60">
        <v>0.36</v>
      </c>
      <c r="AO60">
        <v>36.479999999999997</v>
      </c>
      <c r="AP60">
        <v>0.2</v>
      </c>
      <c r="AQ60">
        <v>0.38</v>
      </c>
      <c r="AR60">
        <v>4.8</v>
      </c>
      <c r="AS60">
        <v>0</v>
      </c>
      <c r="AT60">
        <v>0.47</v>
      </c>
      <c r="AU60">
        <v>30</v>
      </c>
      <c r="AV60">
        <v>79.290000000000006</v>
      </c>
      <c r="AW60">
        <v>0.43</v>
      </c>
      <c r="AX60">
        <v>0</v>
      </c>
      <c r="AY60">
        <v>0</v>
      </c>
      <c r="AZ60">
        <v>0</v>
      </c>
      <c r="BA60">
        <v>67.2</v>
      </c>
      <c r="BB60">
        <v>0</v>
      </c>
      <c r="BC60">
        <v>6.48</v>
      </c>
      <c r="BD60">
        <v>156.80000000000001</v>
      </c>
    </row>
    <row r="61" spans="1:56">
      <c r="G61" t="s">
        <v>103</v>
      </c>
      <c r="H61" s="115">
        <v>149.19</v>
      </c>
      <c r="I61" s="88">
        <v>63.38</v>
      </c>
      <c r="J61" s="88">
        <v>3.85</v>
      </c>
      <c r="K61" s="88">
        <v>0</v>
      </c>
      <c r="L61" s="88">
        <v>10.75</v>
      </c>
      <c r="M61" s="116">
        <v>0</v>
      </c>
      <c r="N61" s="115">
        <v>308.5</v>
      </c>
      <c r="O61" s="88">
        <v>368.15000000000003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0.38</v>
      </c>
      <c r="Z61">
        <v>222.02</v>
      </c>
      <c r="AA61">
        <v>0</v>
      </c>
      <c r="AB61">
        <v>12.23</v>
      </c>
      <c r="AC61">
        <v>60</v>
      </c>
      <c r="AD61">
        <v>3.49</v>
      </c>
      <c r="AE61">
        <v>0</v>
      </c>
      <c r="AF61">
        <v>50</v>
      </c>
      <c r="AG61">
        <v>75</v>
      </c>
      <c r="AH61">
        <v>100</v>
      </c>
      <c r="AI61">
        <v>0</v>
      </c>
      <c r="AJ61">
        <v>11.63</v>
      </c>
      <c r="AK61">
        <v>0.32</v>
      </c>
      <c r="AL61">
        <v>0.24</v>
      </c>
      <c r="AM61">
        <v>0.15</v>
      </c>
      <c r="AN61">
        <v>0.36</v>
      </c>
      <c r="AO61">
        <v>36.479999999999997</v>
      </c>
      <c r="AP61">
        <v>0.2</v>
      </c>
      <c r="AQ61">
        <v>0.38</v>
      </c>
      <c r="AR61">
        <v>4.8</v>
      </c>
      <c r="AS61">
        <v>0</v>
      </c>
      <c r="AT61">
        <v>0.47</v>
      </c>
      <c r="AU61">
        <v>30</v>
      </c>
      <c r="AV61">
        <v>79.290000000000006</v>
      </c>
      <c r="AW61">
        <v>0.43</v>
      </c>
      <c r="AX61">
        <v>0</v>
      </c>
      <c r="AY61">
        <v>0</v>
      </c>
      <c r="AZ61">
        <v>0</v>
      </c>
      <c r="BA61">
        <v>63</v>
      </c>
      <c r="BB61">
        <v>0</v>
      </c>
      <c r="BC61">
        <v>5.95</v>
      </c>
      <c r="BD61">
        <v>147</v>
      </c>
    </row>
    <row r="62" spans="1:56">
      <c r="G62" t="s">
        <v>104</v>
      </c>
      <c r="H62" s="115">
        <v>142.19</v>
      </c>
      <c r="I62" s="88">
        <v>60.38</v>
      </c>
      <c r="J62" s="88">
        <v>3.85</v>
      </c>
      <c r="K62" s="88">
        <v>0</v>
      </c>
      <c r="L62" s="88">
        <v>10.370000000000001</v>
      </c>
      <c r="M62" s="116">
        <v>0</v>
      </c>
      <c r="N62" s="115">
        <v>308.5</v>
      </c>
      <c r="O62" s="88">
        <v>368.15000000000003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0.38</v>
      </c>
      <c r="Z62">
        <v>222.02</v>
      </c>
      <c r="AA62">
        <v>0</v>
      </c>
      <c r="AB62">
        <v>12.23</v>
      </c>
      <c r="AC62">
        <v>60</v>
      </c>
      <c r="AD62">
        <v>3.49</v>
      </c>
      <c r="AE62">
        <v>0</v>
      </c>
      <c r="AF62">
        <v>50</v>
      </c>
      <c r="AG62">
        <v>75</v>
      </c>
      <c r="AH62">
        <v>100</v>
      </c>
      <c r="AI62">
        <v>0</v>
      </c>
      <c r="AJ62">
        <v>11.63</v>
      </c>
      <c r="AK62">
        <v>0.32</v>
      </c>
      <c r="AL62">
        <v>0.24</v>
      </c>
      <c r="AM62">
        <v>0.15</v>
      </c>
      <c r="AN62">
        <v>0.36</v>
      </c>
      <c r="AO62">
        <v>36.479999999999997</v>
      </c>
      <c r="AP62">
        <v>0.2</v>
      </c>
      <c r="AQ62">
        <v>0.38</v>
      </c>
      <c r="AR62">
        <v>4.8</v>
      </c>
      <c r="AS62">
        <v>0</v>
      </c>
      <c r="AT62">
        <v>0.47</v>
      </c>
      <c r="AU62">
        <v>30</v>
      </c>
      <c r="AV62">
        <v>79.290000000000006</v>
      </c>
      <c r="AW62">
        <v>0.43</v>
      </c>
      <c r="AX62">
        <v>0</v>
      </c>
      <c r="AY62">
        <v>0</v>
      </c>
      <c r="AZ62">
        <v>0</v>
      </c>
      <c r="BA62">
        <v>60</v>
      </c>
      <c r="BB62">
        <v>0</v>
      </c>
      <c r="BC62">
        <v>5.57</v>
      </c>
      <c r="BD62">
        <v>140</v>
      </c>
    </row>
    <row r="63" spans="1:56">
      <c r="G63" t="s">
        <v>105</v>
      </c>
      <c r="H63" s="115">
        <v>133.79</v>
      </c>
      <c r="I63" s="88">
        <v>56.78</v>
      </c>
      <c r="J63" s="88">
        <v>3.85</v>
      </c>
      <c r="K63" s="88">
        <v>0</v>
      </c>
      <c r="L63" s="88">
        <v>10.32</v>
      </c>
      <c r="M63" s="116">
        <v>0</v>
      </c>
      <c r="N63" s="115">
        <v>308.5</v>
      </c>
      <c r="O63" s="88">
        <v>368.15000000000003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0.38</v>
      </c>
      <c r="Z63">
        <v>222.02</v>
      </c>
      <c r="AA63">
        <v>0</v>
      </c>
      <c r="AB63">
        <v>12.23</v>
      </c>
      <c r="AC63">
        <v>60</v>
      </c>
      <c r="AD63">
        <v>3.49</v>
      </c>
      <c r="AE63">
        <v>0</v>
      </c>
      <c r="AF63">
        <v>50</v>
      </c>
      <c r="AG63">
        <v>75</v>
      </c>
      <c r="AH63">
        <v>100</v>
      </c>
      <c r="AI63">
        <v>0</v>
      </c>
      <c r="AJ63">
        <v>11.63</v>
      </c>
      <c r="AK63">
        <v>0.32</v>
      </c>
      <c r="AL63">
        <v>0.24</v>
      </c>
      <c r="AM63">
        <v>0.15</v>
      </c>
      <c r="AN63">
        <v>0.36</v>
      </c>
      <c r="AO63">
        <v>36.479999999999997</v>
      </c>
      <c r="AP63">
        <v>0.2</v>
      </c>
      <c r="AQ63">
        <v>0.38</v>
      </c>
      <c r="AR63">
        <v>4.8</v>
      </c>
      <c r="AS63">
        <v>0</v>
      </c>
      <c r="AT63">
        <v>0.47</v>
      </c>
      <c r="AU63">
        <v>30</v>
      </c>
      <c r="AV63">
        <v>79.290000000000006</v>
      </c>
      <c r="AW63">
        <v>0.43</v>
      </c>
      <c r="AX63">
        <v>0</v>
      </c>
      <c r="AY63">
        <v>0</v>
      </c>
      <c r="AZ63">
        <v>0</v>
      </c>
      <c r="BA63">
        <v>56.4</v>
      </c>
      <c r="BB63">
        <v>0</v>
      </c>
      <c r="BC63">
        <v>5.52</v>
      </c>
      <c r="BD63">
        <v>131.6</v>
      </c>
    </row>
    <row r="64" spans="1:56">
      <c r="G64" t="s">
        <v>106</v>
      </c>
      <c r="H64" s="115">
        <v>124.69</v>
      </c>
      <c r="I64" s="88">
        <v>52.88</v>
      </c>
      <c r="J64" s="88">
        <v>3.85</v>
      </c>
      <c r="K64" s="88">
        <v>0</v>
      </c>
      <c r="L64" s="88">
        <v>10.08</v>
      </c>
      <c r="M64" s="116">
        <v>0</v>
      </c>
      <c r="N64" s="115">
        <v>308.5</v>
      </c>
      <c r="O64" s="88">
        <v>368.15000000000003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0.38</v>
      </c>
      <c r="Z64">
        <v>222.02</v>
      </c>
      <c r="AA64">
        <v>0</v>
      </c>
      <c r="AB64">
        <v>12.23</v>
      </c>
      <c r="AC64">
        <v>60</v>
      </c>
      <c r="AD64">
        <v>3.49</v>
      </c>
      <c r="AE64">
        <v>0</v>
      </c>
      <c r="AF64">
        <v>50</v>
      </c>
      <c r="AG64">
        <v>75</v>
      </c>
      <c r="AH64">
        <v>100</v>
      </c>
      <c r="AI64">
        <v>0</v>
      </c>
      <c r="AJ64">
        <v>11.63</v>
      </c>
      <c r="AK64">
        <v>0.32</v>
      </c>
      <c r="AL64">
        <v>0.24</v>
      </c>
      <c r="AM64">
        <v>0.15</v>
      </c>
      <c r="AN64">
        <v>0.36</v>
      </c>
      <c r="AO64">
        <v>36.479999999999997</v>
      </c>
      <c r="AP64">
        <v>0.2</v>
      </c>
      <c r="AQ64">
        <v>0.38</v>
      </c>
      <c r="AR64">
        <v>4.8</v>
      </c>
      <c r="AS64">
        <v>0</v>
      </c>
      <c r="AT64">
        <v>0.47</v>
      </c>
      <c r="AU64">
        <v>30</v>
      </c>
      <c r="AV64">
        <v>79.290000000000006</v>
      </c>
      <c r="AW64">
        <v>0.43</v>
      </c>
      <c r="AX64">
        <v>0</v>
      </c>
      <c r="AY64">
        <v>0</v>
      </c>
      <c r="AZ64">
        <v>0</v>
      </c>
      <c r="BA64">
        <v>52.5</v>
      </c>
      <c r="BB64">
        <v>0</v>
      </c>
      <c r="BC64">
        <v>5.28</v>
      </c>
      <c r="BD64">
        <v>122.5</v>
      </c>
    </row>
    <row r="65" spans="7:56">
      <c r="G65" t="s">
        <v>107</v>
      </c>
      <c r="H65" s="115">
        <v>114.19</v>
      </c>
      <c r="I65" s="88">
        <v>48.38</v>
      </c>
      <c r="J65" s="88">
        <v>3.85</v>
      </c>
      <c r="K65" s="88">
        <v>0</v>
      </c>
      <c r="L65" s="88">
        <v>9.41</v>
      </c>
      <c r="M65" s="116">
        <v>0</v>
      </c>
      <c r="N65" s="115">
        <v>308.5</v>
      </c>
      <c r="O65" s="88">
        <v>368.15000000000003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0.38</v>
      </c>
      <c r="Z65">
        <v>222.02</v>
      </c>
      <c r="AA65">
        <v>0</v>
      </c>
      <c r="AB65">
        <v>12.23</v>
      </c>
      <c r="AC65">
        <v>60</v>
      </c>
      <c r="AD65">
        <v>3.49</v>
      </c>
      <c r="AE65">
        <v>0</v>
      </c>
      <c r="AF65">
        <v>50</v>
      </c>
      <c r="AG65">
        <v>75</v>
      </c>
      <c r="AH65">
        <v>100</v>
      </c>
      <c r="AI65">
        <v>0</v>
      </c>
      <c r="AJ65">
        <v>11.63</v>
      </c>
      <c r="AK65">
        <v>0.32</v>
      </c>
      <c r="AL65">
        <v>0.24</v>
      </c>
      <c r="AM65">
        <v>0.15</v>
      </c>
      <c r="AN65">
        <v>0.36</v>
      </c>
      <c r="AO65">
        <v>36.479999999999997</v>
      </c>
      <c r="AP65">
        <v>0.2</v>
      </c>
      <c r="AQ65">
        <v>0.38</v>
      </c>
      <c r="AR65">
        <v>4.8</v>
      </c>
      <c r="AS65">
        <v>0</v>
      </c>
      <c r="AT65">
        <v>0.47</v>
      </c>
      <c r="AU65">
        <v>30</v>
      </c>
      <c r="AV65">
        <v>79.290000000000006</v>
      </c>
      <c r="AW65">
        <v>0.43</v>
      </c>
      <c r="AX65">
        <v>0</v>
      </c>
      <c r="AY65">
        <v>0</v>
      </c>
      <c r="AZ65">
        <v>0</v>
      </c>
      <c r="BA65">
        <v>48</v>
      </c>
      <c r="BB65">
        <v>0</v>
      </c>
      <c r="BC65">
        <v>4.6100000000000003</v>
      </c>
      <c r="BD65">
        <v>112</v>
      </c>
    </row>
    <row r="66" spans="7:56">
      <c r="G66" t="s">
        <v>108</v>
      </c>
      <c r="H66" s="115">
        <v>110.69</v>
      </c>
      <c r="I66" s="88">
        <v>46.88</v>
      </c>
      <c r="J66" s="88">
        <v>3.85</v>
      </c>
      <c r="K66" s="88">
        <v>0</v>
      </c>
      <c r="L66" s="88">
        <v>9.120000000000001</v>
      </c>
      <c r="M66" s="116">
        <v>0</v>
      </c>
      <c r="N66" s="115">
        <v>308.5</v>
      </c>
      <c r="O66" s="88">
        <v>368.15000000000003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0.38</v>
      </c>
      <c r="Z66">
        <v>222.02</v>
      </c>
      <c r="AA66">
        <v>0</v>
      </c>
      <c r="AB66">
        <v>12.23</v>
      </c>
      <c r="AC66">
        <v>60</v>
      </c>
      <c r="AD66">
        <v>3.49</v>
      </c>
      <c r="AE66">
        <v>0</v>
      </c>
      <c r="AF66">
        <v>50</v>
      </c>
      <c r="AG66">
        <v>75</v>
      </c>
      <c r="AH66">
        <v>100</v>
      </c>
      <c r="AI66">
        <v>0</v>
      </c>
      <c r="AJ66">
        <v>11.63</v>
      </c>
      <c r="AK66">
        <v>0.32</v>
      </c>
      <c r="AL66">
        <v>0.24</v>
      </c>
      <c r="AM66">
        <v>0.15</v>
      </c>
      <c r="AN66">
        <v>0.36</v>
      </c>
      <c r="AO66">
        <v>36.479999999999997</v>
      </c>
      <c r="AP66">
        <v>0.2</v>
      </c>
      <c r="AQ66">
        <v>0.38</v>
      </c>
      <c r="AR66">
        <v>4.8</v>
      </c>
      <c r="AS66">
        <v>0</v>
      </c>
      <c r="AT66">
        <v>0.47</v>
      </c>
      <c r="AU66">
        <v>30</v>
      </c>
      <c r="AV66">
        <v>79.290000000000006</v>
      </c>
      <c r="AW66">
        <v>0.43</v>
      </c>
      <c r="AX66">
        <v>0</v>
      </c>
      <c r="AY66">
        <v>0</v>
      </c>
      <c r="AZ66">
        <v>0</v>
      </c>
      <c r="BA66">
        <v>46.5</v>
      </c>
      <c r="BB66">
        <v>0</v>
      </c>
      <c r="BC66">
        <v>4.32</v>
      </c>
      <c r="BD66">
        <v>108.5</v>
      </c>
    </row>
    <row r="67" spans="7:56">
      <c r="G67" t="s">
        <v>109</v>
      </c>
      <c r="H67" s="115">
        <v>96.69</v>
      </c>
      <c r="I67" s="88">
        <v>40.880000000000003</v>
      </c>
      <c r="J67" s="88">
        <v>3.85</v>
      </c>
      <c r="K67" s="88">
        <v>0</v>
      </c>
      <c r="L67" s="88">
        <v>8.16</v>
      </c>
      <c r="M67" s="116">
        <v>0</v>
      </c>
      <c r="N67" s="115">
        <v>308.5</v>
      </c>
      <c r="O67" s="88">
        <v>368.15000000000003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0.38</v>
      </c>
      <c r="Z67">
        <v>222.02</v>
      </c>
      <c r="AA67">
        <v>0</v>
      </c>
      <c r="AB67">
        <v>12.23</v>
      </c>
      <c r="AC67">
        <v>60</v>
      </c>
      <c r="AD67">
        <v>3.49</v>
      </c>
      <c r="AE67">
        <v>0</v>
      </c>
      <c r="AF67">
        <v>50</v>
      </c>
      <c r="AG67">
        <v>75</v>
      </c>
      <c r="AH67">
        <v>100</v>
      </c>
      <c r="AI67">
        <v>0</v>
      </c>
      <c r="AJ67">
        <v>11.63</v>
      </c>
      <c r="AK67">
        <v>0.32</v>
      </c>
      <c r="AL67">
        <v>0.24</v>
      </c>
      <c r="AM67">
        <v>0.15</v>
      </c>
      <c r="AN67">
        <v>0.36</v>
      </c>
      <c r="AO67">
        <v>36.479999999999997</v>
      </c>
      <c r="AP67">
        <v>0.2</v>
      </c>
      <c r="AQ67">
        <v>0.38</v>
      </c>
      <c r="AR67">
        <v>4.8</v>
      </c>
      <c r="AS67">
        <v>0</v>
      </c>
      <c r="AT67">
        <v>0.47</v>
      </c>
      <c r="AU67">
        <v>30</v>
      </c>
      <c r="AV67">
        <v>79.290000000000006</v>
      </c>
      <c r="AW67">
        <v>0.43</v>
      </c>
      <c r="AX67">
        <v>0</v>
      </c>
      <c r="AY67">
        <v>0</v>
      </c>
      <c r="AZ67">
        <v>0</v>
      </c>
      <c r="BA67">
        <v>40.5</v>
      </c>
      <c r="BB67">
        <v>0</v>
      </c>
      <c r="BC67">
        <v>3.36</v>
      </c>
      <c r="BD67">
        <v>94.5</v>
      </c>
    </row>
    <row r="68" spans="7:56">
      <c r="G68" t="s">
        <v>110</v>
      </c>
      <c r="H68" s="115">
        <v>79.19</v>
      </c>
      <c r="I68" s="88">
        <v>33.380000000000003</v>
      </c>
      <c r="J68" s="88">
        <v>3.85</v>
      </c>
      <c r="K68" s="88">
        <v>0</v>
      </c>
      <c r="L68" s="88">
        <v>7.47</v>
      </c>
      <c r="M68" s="116">
        <v>0</v>
      </c>
      <c r="N68" s="115">
        <v>308.5</v>
      </c>
      <c r="O68" s="88">
        <v>368.15000000000003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0.38</v>
      </c>
      <c r="Z68">
        <v>222.02</v>
      </c>
      <c r="AA68">
        <v>0</v>
      </c>
      <c r="AB68">
        <v>12.23</v>
      </c>
      <c r="AC68">
        <v>60</v>
      </c>
      <c r="AD68">
        <v>3.49</v>
      </c>
      <c r="AE68">
        <v>0</v>
      </c>
      <c r="AF68">
        <v>50</v>
      </c>
      <c r="AG68">
        <v>75</v>
      </c>
      <c r="AH68">
        <v>100</v>
      </c>
      <c r="AI68">
        <v>0</v>
      </c>
      <c r="AJ68">
        <v>11.63</v>
      </c>
      <c r="AK68">
        <v>0.32</v>
      </c>
      <c r="AL68">
        <v>0.24</v>
      </c>
      <c r="AM68">
        <v>0.15</v>
      </c>
      <c r="AN68">
        <v>0.36</v>
      </c>
      <c r="AO68">
        <v>36.479999999999997</v>
      </c>
      <c r="AP68">
        <v>0.2</v>
      </c>
      <c r="AQ68">
        <v>0.38</v>
      </c>
      <c r="AR68">
        <v>4.8</v>
      </c>
      <c r="AS68">
        <v>0</v>
      </c>
      <c r="AT68">
        <v>0.47</v>
      </c>
      <c r="AU68">
        <v>30</v>
      </c>
      <c r="AV68">
        <v>79.290000000000006</v>
      </c>
      <c r="AW68">
        <v>0.43</v>
      </c>
      <c r="AX68">
        <v>0</v>
      </c>
      <c r="AY68">
        <v>0</v>
      </c>
      <c r="AZ68">
        <v>0</v>
      </c>
      <c r="BA68">
        <v>33</v>
      </c>
      <c r="BB68">
        <v>0</v>
      </c>
      <c r="BC68">
        <v>2.67</v>
      </c>
      <c r="BD68">
        <v>77</v>
      </c>
    </row>
    <row r="69" spans="7:56">
      <c r="G69" t="s">
        <v>111</v>
      </c>
      <c r="H69" s="115">
        <v>65.19</v>
      </c>
      <c r="I69" s="88">
        <v>27.38</v>
      </c>
      <c r="J69" s="88">
        <v>3.85</v>
      </c>
      <c r="K69" s="88">
        <v>0</v>
      </c>
      <c r="L69" s="88">
        <v>6.4799999999999995</v>
      </c>
      <c r="M69" s="116">
        <v>0</v>
      </c>
      <c r="N69" s="115">
        <v>308.5</v>
      </c>
      <c r="O69" s="88">
        <v>368.15000000000003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0.38</v>
      </c>
      <c r="Z69">
        <v>222.02</v>
      </c>
      <c r="AA69">
        <v>0</v>
      </c>
      <c r="AB69">
        <v>12.23</v>
      </c>
      <c r="AC69">
        <v>60</v>
      </c>
      <c r="AD69">
        <v>3.49</v>
      </c>
      <c r="AE69">
        <v>0</v>
      </c>
      <c r="AF69">
        <v>50</v>
      </c>
      <c r="AG69">
        <v>75</v>
      </c>
      <c r="AH69">
        <v>100</v>
      </c>
      <c r="AI69">
        <v>0</v>
      </c>
      <c r="AJ69">
        <v>11.63</v>
      </c>
      <c r="AK69">
        <v>0.32</v>
      </c>
      <c r="AL69">
        <v>0.24</v>
      </c>
      <c r="AM69">
        <v>0.15</v>
      </c>
      <c r="AN69">
        <v>0.36</v>
      </c>
      <c r="AO69">
        <v>36.479999999999997</v>
      </c>
      <c r="AP69">
        <v>0.2</v>
      </c>
      <c r="AQ69">
        <v>0.38</v>
      </c>
      <c r="AR69">
        <v>4.8</v>
      </c>
      <c r="AS69">
        <v>0</v>
      </c>
      <c r="AT69">
        <v>0.47</v>
      </c>
      <c r="AU69">
        <v>30</v>
      </c>
      <c r="AV69">
        <v>79.290000000000006</v>
      </c>
      <c r="AW69">
        <v>0.43</v>
      </c>
      <c r="AX69">
        <v>0</v>
      </c>
      <c r="AY69">
        <v>0</v>
      </c>
      <c r="AZ69">
        <v>0</v>
      </c>
      <c r="BA69">
        <v>27</v>
      </c>
      <c r="BB69">
        <v>0</v>
      </c>
      <c r="BC69">
        <v>1.68</v>
      </c>
      <c r="BD69">
        <v>63</v>
      </c>
    </row>
    <row r="70" spans="7:56">
      <c r="G70" t="s">
        <v>112</v>
      </c>
      <c r="H70" s="115">
        <v>51.19</v>
      </c>
      <c r="I70" s="88">
        <v>21.38</v>
      </c>
      <c r="J70" s="88">
        <v>3.85</v>
      </c>
      <c r="K70" s="88">
        <v>0</v>
      </c>
      <c r="L70" s="88">
        <v>6.0299999999999994</v>
      </c>
      <c r="M70" s="116">
        <v>0</v>
      </c>
      <c r="N70" s="115">
        <v>308.5</v>
      </c>
      <c r="O70" s="88">
        <v>368.15000000000003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0.38</v>
      </c>
      <c r="Z70">
        <v>222.02</v>
      </c>
      <c r="AA70">
        <v>0</v>
      </c>
      <c r="AB70">
        <v>12.23</v>
      </c>
      <c r="AC70">
        <v>60</v>
      </c>
      <c r="AD70">
        <v>3.49</v>
      </c>
      <c r="AE70">
        <v>0</v>
      </c>
      <c r="AF70">
        <v>50</v>
      </c>
      <c r="AG70">
        <v>75</v>
      </c>
      <c r="AH70">
        <v>100</v>
      </c>
      <c r="AI70">
        <v>0</v>
      </c>
      <c r="AJ70">
        <v>11.63</v>
      </c>
      <c r="AK70">
        <v>0.32</v>
      </c>
      <c r="AL70">
        <v>0.24</v>
      </c>
      <c r="AM70">
        <v>0.15</v>
      </c>
      <c r="AN70">
        <v>0.36</v>
      </c>
      <c r="AO70">
        <v>36.479999999999997</v>
      </c>
      <c r="AP70">
        <v>0.2</v>
      </c>
      <c r="AQ70">
        <v>0.38</v>
      </c>
      <c r="AR70">
        <v>4.8</v>
      </c>
      <c r="AS70">
        <v>0</v>
      </c>
      <c r="AT70">
        <v>0.47</v>
      </c>
      <c r="AU70">
        <v>30</v>
      </c>
      <c r="AV70">
        <v>79.290000000000006</v>
      </c>
      <c r="AW70">
        <v>0.43</v>
      </c>
      <c r="AX70">
        <v>0</v>
      </c>
      <c r="AY70">
        <v>0</v>
      </c>
      <c r="AZ70">
        <v>0</v>
      </c>
      <c r="BA70">
        <v>21</v>
      </c>
      <c r="BB70">
        <v>0</v>
      </c>
      <c r="BC70">
        <v>1.23</v>
      </c>
      <c r="BD70">
        <v>49</v>
      </c>
    </row>
    <row r="71" spans="7:56">
      <c r="G71" t="s">
        <v>113</v>
      </c>
      <c r="H71" s="115">
        <v>44.19</v>
      </c>
      <c r="I71" s="88">
        <v>18.38</v>
      </c>
      <c r="J71" s="88">
        <v>3.85</v>
      </c>
      <c r="K71" s="88">
        <v>0</v>
      </c>
      <c r="L71" s="88">
        <v>5.63</v>
      </c>
      <c r="M71" s="116">
        <v>0</v>
      </c>
      <c r="N71" s="115">
        <v>308.5</v>
      </c>
      <c r="O71" s="88">
        <v>368.15000000000003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0.38</v>
      </c>
      <c r="Z71">
        <v>222.02</v>
      </c>
      <c r="AA71">
        <v>0</v>
      </c>
      <c r="AB71">
        <v>12.23</v>
      </c>
      <c r="AC71">
        <v>60</v>
      </c>
      <c r="AD71">
        <v>3.49</v>
      </c>
      <c r="AE71">
        <v>0</v>
      </c>
      <c r="AF71">
        <v>50</v>
      </c>
      <c r="AG71">
        <v>75</v>
      </c>
      <c r="AH71">
        <v>100</v>
      </c>
      <c r="AI71">
        <v>0</v>
      </c>
      <c r="AJ71">
        <v>11.63</v>
      </c>
      <c r="AK71">
        <v>0.32</v>
      </c>
      <c r="AL71">
        <v>0.24</v>
      </c>
      <c r="AM71">
        <v>0.15</v>
      </c>
      <c r="AN71">
        <v>0.36</v>
      </c>
      <c r="AO71">
        <v>36.479999999999997</v>
      </c>
      <c r="AP71">
        <v>0.2</v>
      </c>
      <c r="AQ71">
        <v>0.38</v>
      </c>
      <c r="AR71">
        <v>4.8</v>
      </c>
      <c r="AS71">
        <v>0</v>
      </c>
      <c r="AT71">
        <v>0.47</v>
      </c>
      <c r="AU71">
        <v>30</v>
      </c>
      <c r="AV71">
        <v>79.290000000000006</v>
      </c>
      <c r="AW71">
        <v>0.43</v>
      </c>
      <c r="AX71">
        <v>0</v>
      </c>
      <c r="AY71">
        <v>0</v>
      </c>
      <c r="AZ71">
        <v>0</v>
      </c>
      <c r="BA71">
        <v>18</v>
      </c>
      <c r="BB71">
        <v>0</v>
      </c>
      <c r="BC71">
        <v>0.83</v>
      </c>
      <c r="BD71">
        <v>42</v>
      </c>
    </row>
    <row r="72" spans="7:56">
      <c r="G72" t="s">
        <v>114</v>
      </c>
      <c r="H72" s="115">
        <v>30.19</v>
      </c>
      <c r="I72" s="88">
        <v>36.39</v>
      </c>
      <c r="J72" s="88">
        <v>3.85</v>
      </c>
      <c r="K72" s="88">
        <v>0</v>
      </c>
      <c r="L72" s="88">
        <v>5.2299999999999995</v>
      </c>
      <c r="M72" s="116">
        <v>0</v>
      </c>
      <c r="N72" s="115">
        <v>308.5</v>
      </c>
      <c r="O72" s="88">
        <v>368.15000000000003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0.38</v>
      </c>
      <c r="Z72">
        <v>222.02</v>
      </c>
      <c r="AA72">
        <v>0</v>
      </c>
      <c r="AB72">
        <v>12.23</v>
      </c>
      <c r="AC72">
        <v>60</v>
      </c>
      <c r="AD72">
        <v>3.49</v>
      </c>
      <c r="AE72">
        <v>0</v>
      </c>
      <c r="AF72">
        <v>50</v>
      </c>
      <c r="AG72">
        <v>75</v>
      </c>
      <c r="AH72">
        <v>100</v>
      </c>
      <c r="AI72">
        <v>0</v>
      </c>
      <c r="AJ72">
        <v>11.63</v>
      </c>
      <c r="AK72">
        <v>0.32</v>
      </c>
      <c r="AL72">
        <v>0.24</v>
      </c>
      <c r="AM72">
        <v>0.15</v>
      </c>
      <c r="AN72">
        <v>0.36</v>
      </c>
      <c r="AO72">
        <v>36.479999999999997</v>
      </c>
      <c r="AP72">
        <v>0.2</v>
      </c>
      <c r="AQ72">
        <v>0.38</v>
      </c>
      <c r="AR72">
        <v>4.8</v>
      </c>
      <c r="AS72">
        <v>0</v>
      </c>
      <c r="AT72">
        <v>0.47</v>
      </c>
      <c r="AU72">
        <v>30</v>
      </c>
      <c r="AV72">
        <v>79.290000000000006</v>
      </c>
      <c r="AW72">
        <v>0.43</v>
      </c>
      <c r="AX72">
        <v>24.01</v>
      </c>
      <c r="AY72">
        <v>0</v>
      </c>
      <c r="AZ72">
        <v>0</v>
      </c>
      <c r="BA72">
        <v>12</v>
      </c>
      <c r="BB72">
        <v>0</v>
      </c>
      <c r="BC72">
        <v>0.43</v>
      </c>
      <c r="BD72">
        <v>28</v>
      </c>
    </row>
    <row r="73" spans="7:56">
      <c r="G73" t="s">
        <v>115</v>
      </c>
      <c r="H73" s="115">
        <v>58.15</v>
      </c>
      <c r="I73" s="88">
        <v>47.800000000000004</v>
      </c>
      <c r="J73" s="88">
        <v>3.85</v>
      </c>
      <c r="K73" s="88">
        <v>0</v>
      </c>
      <c r="L73" s="88">
        <v>5.03</v>
      </c>
      <c r="M73" s="116">
        <v>0</v>
      </c>
      <c r="N73" s="115">
        <v>308.5</v>
      </c>
      <c r="O73" s="88">
        <v>368.15000000000003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18.63</v>
      </c>
      <c r="Y73">
        <v>0.38</v>
      </c>
      <c r="Z73">
        <v>222.02</v>
      </c>
      <c r="AA73">
        <v>0</v>
      </c>
      <c r="AB73">
        <v>12.23</v>
      </c>
      <c r="AC73">
        <v>60</v>
      </c>
      <c r="AD73">
        <v>3.49</v>
      </c>
      <c r="AE73">
        <v>0</v>
      </c>
      <c r="AF73">
        <v>50</v>
      </c>
      <c r="AG73">
        <v>75</v>
      </c>
      <c r="AH73">
        <v>100</v>
      </c>
      <c r="AI73">
        <v>16.329999999999998</v>
      </c>
      <c r="AJ73">
        <v>11.63</v>
      </c>
      <c r="AK73">
        <v>0.32</v>
      </c>
      <c r="AL73">
        <v>0.24</v>
      </c>
      <c r="AM73">
        <v>0.15</v>
      </c>
      <c r="AN73">
        <v>0.36</v>
      </c>
      <c r="AO73">
        <v>36.479999999999997</v>
      </c>
      <c r="AP73">
        <v>0.2</v>
      </c>
      <c r="AQ73">
        <v>0.38</v>
      </c>
      <c r="AR73">
        <v>4.8</v>
      </c>
      <c r="AS73">
        <v>0</v>
      </c>
      <c r="AT73">
        <v>0.47</v>
      </c>
      <c r="AU73">
        <v>30</v>
      </c>
      <c r="AV73">
        <v>79.290000000000006</v>
      </c>
      <c r="AW73">
        <v>0.43</v>
      </c>
      <c r="AX73">
        <v>38.42</v>
      </c>
      <c r="AY73">
        <v>0</v>
      </c>
      <c r="AZ73">
        <v>0</v>
      </c>
      <c r="BA73">
        <v>9</v>
      </c>
      <c r="BB73">
        <v>0</v>
      </c>
      <c r="BC73">
        <v>0.23</v>
      </c>
      <c r="BD73">
        <v>21</v>
      </c>
    </row>
    <row r="74" spans="7:56">
      <c r="G74" t="s">
        <v>116</v>
      </c>
      <c r="H74" s="115">
        <v>95.670000000000016</v>
      </c>
      <c r="I74" s="88">
        <v>52.900000000000006</v>
      </c>
      <c r="J74" s="88">
        <v>3.85</v>
      </c>
      <c r="K74" s="88">
        <v>0</v>
      </c>
      <c r="L74" s="88">
        <v>4.8999999999999995</v>
      </c>
      <c r="M74" s="116">
        <v>0</v>
      </c>
      <c r="N74" s="115">
        <v>308.5</v>
      </c>
      <c r="O74" s="88">
        <v>368.15000000000003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18.63</v>
      </c>
      <c r="Y74">
        <v>0.38</v>
      </c>
      <c r="Z74">
        <v>222.02</v>
      </c>
      <c r="AA74">
        <v>0</v>
      </c>
      <c r="AB74">
        <v>12.23</v>
      </c>
      <c r="AC74">
        <v>60</v>
      </c>
      <c r="AD74">
        <v>3.49</v>
      </c>
      <c r="AE74">
        <v>0</v>
      </c>
      <c r="AF74">
        <v>50</v>
      </c>
      <c r="AG74">
        <v>75</v>
      </c>
      <c r="AH74">
        <v>100</v>
      </c>
      <c r="AI74">
        <v>16.329999999999998</v>
      </c>
      <c r="AJ74">
        <v>11.63</v>
      </c>
      <c r="AK74">
        <v>0.32</v>
      </c>
      <c r="AL74">
        <v>0.24</v>
      </c>
      <c r="AM74">
        <v>0.15</v>
      </c>
      <c r="AN74">
        <v>0.36</v>
      </c>
      <c r="AO74">
        <v>36.479999999999997</v>
      </c>
      <c r="AP74">
        <v>0.2</v>
      </c>
      <c r="AQ74">
        <v>0.38</v>
      </c>
      <c r="AR74">
        <v>4.8</v>
      </c>
      <c r="AS74">
        <v>48.02</v>
      </c>
      <c r="AT74">
        <v>0.47</v>
      </c>
      <c r="AU74">
        <v>30</v>
      </c>
      <c r="AV74">
        <v>79.290000000000006</v>
      </c>
      <c r="AW74">
        <v>0.43</v>
      </c>
      <c r="AX74">
        <v>48.02</v>
      </c>
      <c r="AY74">
        <v>0</v>
      </c>
      <c r="AZ74">
        <v>0</v>
      </c>
      <c r="BA74">
        <v>4.5</v>
      </c>
      <c r="BB74">
        <v>0</v>
      </c>
      <c r="BC74">
        <v>0.1</v>
      </c>
      <c r="BD74">
        <v>10.5</v>
      </c>
    </row>
    <row r="75" spans="7:56">
      <c r="G75" t="s">
        <v>117</v>
      </c>
      <c r="H75" s="115">
        <v>37.169999999999995</v>
      </c>
      <c r="I75" s="88">
        <v>101.2</v>
      </c>
      <c r="J75" s="88">
        <v>3.85</v>
      </c>
      <c r="K75" s="88">
        <v>0</v>
      </c>
      <c r="L75" s="88">
        <v>4.8</v>
      </c>
      <c r="M75" s="116">
        <v>0</v>
      </c>
      <c r="N75" s="115">
        <v>189.82</v>
      </c>
      <c r="O75" s="88">
        <v>388.86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18.63</v>
      </c>
      <c r="Y75">
        <v>0.36</v>
      </c>
      <c r="Z75">
        <v>0</v>
      </c>
      <c r="AA75">
        <v>0</v>
      </c>
      <c r="AB75">
        <v>12.23</v>
      </c>
      <c r="AC75">
        <v>60</v>
      </c>
      <c r="AD75">
        <v>3.49</v>
      </c>
      <c r="AE75">
        <v>0</v>
      </c>
      <c r="AF75">
        <v>50</v>
      </c>
      <c r="AG75">
        <v>75</v>
      </c>
      <c r="AH75">
        <v>100</v>
      </c>
      <c r="AI75">
        <v>16.329999999999998</v>
      </c>
      <c r="AJ75">
        <v>11.63</v>
      </c>
      <c r="AK75">
        <v>0.32</v>
      </c>
      <c r="AL75">
        <v>0.24</v>
      </c>
      <c r="AM75">
        <v>0.15</v>
      </c>
      <c r="AN75">
        <v>0.36</v>
      </c>
      <c r="AO75">
        <v>36.479999999999997</v>
      </c>
      <c r="AP75">
        <v>0.3</v>
      </c>
      <c r="AQ75">
        <v>0.38</v>
      </c>
      <c r="AR75">
        <v>4.8</v>
      </c>
      <c r="AS75">
        <v>0</v>
      </c>
      <c r="AT75">
        <v>0.39</v>
      </c>
      <c r="AU75">
        <v>30</v>
      </c>
      <c r="AV75">
        <v>0</v>
      </c>
      <c r="AW75">
        <v>0.43</v>
      </c>
      <c r="AX75">
        <v>100.84</v>
      </c>
      <c r="AY75">
        <v>100</v>
      </c>
      <c r="AZ75">
        <v>50</v>
      </c>
      <c r="BA75">
        <v>0</v>
      </c>
      <c r="BB75">
        <v>53.34</v>
      </c>
      <c r="BC75">
        <v>0</v>
      </c>
      <c r="BD75">
        <v>0</v>
      </c>
    </row>
    <row r="76" spans="7:56">
      <c r="G76" t="s">
        <v>118</v>
      </c>
      <c r="H76" s="115">
        <v>80.39</v>
      </c>
      <c r="I76" s="88">
        <v>120.41</v>
      </c>
      <c r="J76" s="88">
        <v>3.85</v>
      </c>
      <c r="K76" s="88">
        <v>0</v>
      </c>
      <c r="L76" s="88">
        <v>4.8</v>
      </c>
      <c r="M76" s="116">
        <v>0</v>
      </c>
      <c r="N76" s="115">
        <v>189.82</v>
      </c>
      <c r="O76" s="88">
        <v>388.86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18.63</v>
      </c>
      <c r="Y76">
        <v>0.36</v>
      </c>
      <c r="Z76">
        <v>0</v>
      </c>
      <c r="AA76">
        <v>0</v>
      </c>
      <c r="AB76">
        <v>12.23</v>
      </c>
      <c r="AC76">
        <v>60</v>
      </c>
      <c r="AD76">
        <v>3.49</v>
      </c>
      <c r="AE76">
        <v>0</v>
      </c>
      <c r="AF76">
        <v>50</v>
      </c>
      <c r="AG76">
        <v>75</v>
      </c>
      <c r="AH76">
        <v>100</v>
      </c>
      <c r="AI76">
        <v>16.329999999999998</v>
      </c>
      <c r="AJ76">
        <v>11.63</v>
      </c>
      <c r="AK76">
        <v>0.32</v>
      </c>
      <c r="AL76">
        <v>0.24</v>
      </c>
      <c r="AM76">
        <v>0.15</v>
      </c>
      <c r="AN76">
        <v>0.36</v>
      </c>
      <c r="AO76">
        <v>36.479999999999997</v>
      </c>
      <c r="AP76">
        <v>0.3</v>
      </c>
      <c r="AQ76">
        <v>0.38</v>
      </c>
      <c r="AR76">
        <v>4.8</v>
      </c>
      <c r="AS76">
        <v>43.22</v>
      </c>
      <c r="AT76">
        <v>0.39</v>
      </c>
      <c r="AU76">
        <v>30</v>
      </c>
      <c r="AV76">
        <v>0</v>
      </c>
      <c r="AW76">
        <v>0.43</v>
      </c>
      <c r="AX76">
        <v>120.05</v>
      </c>
      <c r="AY76">
        <v>100</v>
      </c>
      <c r="AZ76">
        <v>50</v>
      </c>
      <c r="BA76">
        <v>0</v>
      </c>
      <c r="BB76">
        <v>53.34</v>
      </c>
      <c r="BC76">
        <v>0</v>
      </c>
      <c r="BD76">
        <v>0</v>
      </c>
    </row>
    <row r="77" spans="7:56">
      <c r="G77" t="s">
        <v>119</v>
      </c>
      <c r="H77" s="115">
        <v>129.37</v>
      </c>
      <c r="I77" s="88">
        <v>130.01000000000002</v>
      </c>
      <c r="J77" s="88">
        <v>3.85</v>
      </c>
      <c r="K77" s="88">
        <v>0</v>
      </c>
      <c r="L77" s="88">
        <v>4.8</v>
      </c>
      <c r="M77" s="116">
        <v>0</v>
      </c>
      <c r="N77" s="115">
        <v>189.82</v>
      </c>
      <c r="O77" s="88">
        <v>388.86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18.63</v>
      </c>
      <c r="Y77">
        <v>0.36</v>
      </c>
      <c r="Z77">
        <v>0</v>
      </c>
      <c r="AA77">
        <v>0</v>
      </c>
      <c r="AB77">
        <v>12.23</v>
      </c>
      <c r="AC77">
        <v>60</v>
      </c>
      <c r="AD77">
        <v>3.49</v>
      </c>
      <c r="AE77">
        <v>0</v>
      </c>
      <c r="AF77">
        <v>50</v>
      </c>
      <c r="AG77">
        <v>75</v>
      </c>
      <c r="AH77">
        <v>100</v>
      </c>
      <c r="AI77">
        <v>16.329999999999998</v>
      </c>
      <c r="AJ77">
        <v>11.63</v>
      </c>
      <c r="AK77">
        <v>0.32</v>
      </c>
      <c r="AL77">
        <v>0.24</v>
      </c>
      <c r="AM77">
        <v>0.15</v>
      </c>
      <c r="AN77">
        <v>0.36</v>
      </c>
      <c r="AO77">
        <v>36.479999999999997</v>
      </c>
      <c r="AP77">
        <v>0.3</v>
      </c>
      <c r="AQ77">
        <v>0.38</v>
      </c>
      <c r="AR77">
        <v>4.8</v>
      </c>
      <c r="AS77">
        <v>92.2</v>
      </c>
      <c r="AT77">
        <v>0.39</v>
      </c>
      <c r="AU77">
        <v>30</v>
      </c>
      <c r="AV77">
        <v>0</v>
      </c>
      <c r="AW77">
        <v>0.43</v>
      </c>
      <c r="AX77">
        <v>129.65</v>
      </c>
      <c r="AY77">
        <v>100</v>
      </c>
      <c r="AZ77">
        <v>50</v>
      </c>
      <c r="BA77">
        <v>0</v>
      </c>
      <c r="BB77">
        <v>53.34</v>
      </c>
      <c r="BC77">
        <v>0</v>
      </c>
      <c r="BD77">
        <v>0</v>
      </c>
    </row>
    <row r="78" spans="7:56">
      <c r="G78" t="s">
        <v>120</v>
      </c>
      <c r="H78" s="115">
        <v>162.97999999999999</v>
      </c>
      <c r="I78" s="88">
        <v>139.62</v>
      </c>
      <c r="J78" s="88">
        <v>3.85</v>
      </c>
      <c r="K78" s="88">
        <v>0</v>
      </c>
      <c r="L78" s="88">
        <v>4.8</v>
      </c>
      <c r="M78" s="116">
        <v>0</v>
      </c>
      <c r="N78" s="115">
        <v>189.82</v>
      </c>
      <c r="O78" s="88">
        <v>388.86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18.63</v>
      </c>
      <c r="Y78">
        <v>0.36</v>
      </c>
      <c r="Z78">
        <v>0</v>
      </c>
      <c r="AA78">
        <v>0</v>
      </c>
      <c r="AB78">
        <v>12.23</v>
      </c>
      <c r="AC78">
        <v>60</v>
      </c>
      <c r="AD78">
        <v>3.49</v>
      </c>
      <c r="AE78">
        <v>0</v>
      </c>
      <c r="AF78">
        <v>50</v>
      </c>
      <c r="AG78">
        <v>75</v>
      </c>
      <c r="AH78">
        <v>100</v>
      </c>
      <c r="AI78">
        <v>16.329999999999998</v>
      </c>
      <c r="AJ78">
        <v>11.63</v>
      </c>
      <c r="AK78">
        <v>0.32</v>
      </c>
      <c r="AL78">
        <v>0.24</v>
      </c>
      <c r="AM78">
        <v>0.15</v>
      </c>
      <c r="AN78">
        <v>0.36</v>
      </c>
      <c r="AO78">
        <v>36.479999999999997</v>
      </c>
      <c r="AP78">
        <v>0.3</v>
      </c>
      <c r="AQ78">
        <v>0.38</v>
      </c>
      <c r="AR78">
        <v>4.8</v>
      </c>
      <c r="AS78">
        <v>125.81</v>
      </c>
      <c r="AT78">
        <v>0.39</v>
      </c>
      <c r="AU78">
        <v>30</v>
      </c>
      <c r="AV78">
        <v>0</v>
      </c>
      <c r="AW78">
        <v>0.43</v>
      </c>
      <c r="AX78">
        <v>139.26</v>
      </c>
      <c r="AY78">
        <v>100</v>
      </c>
      <c r="AZ78">
        <v>50</v>
      </c>
      <c r="BA78">
        <v>0</v>
      </c>
      <c r="BB78">
        <v>53.34</v>
      </c>
      <c r="BC78">
        <v>0</v>
      </c>
      <c r="BD78">
        <v>0</v>
      </c>
    </row>
    <row r="79" spans="7:56">
      <c r="G79" t="s">
        <v>121</v>
      </c>
      <c r="H79" s="115">
        <v>167.93</v>
      </c>
      <c r="I79" s="88">
        <v>134.82000000000002</v>
      </c>
      <c r="J79" s="88">
        <v>3.85</v>
      </c>
      <c r="K79" s="88">
        <v>0</v>
      </c>
      <c r="L79" s="88">
        <v>4.8</v>
      </c>
      <c r="M79" s="116">
        <v>0</v>
      </c>
      <c r="N79" s="115">
        <v>189.82</v>
      </c>
      <c r="O79" s="88">
        <v>388.86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18.63</v>
      </c>
      <c r="Y79">
        <v>0.36</v>
      </c>
      <c r="Z79">
        <v>0</v>
      </c>
      <c r="AA79">
        <v>0</v>
      </c>
      <c r="AB79">
        <v>12.23</v>
      </c>
      <c r="AC79">
        <v>60</v>
      </c>
      <c r="AD79">
        <v>3.49</v>
      </c>
      <c r="AE79">
        <v>0</v>
      </c>
      <c r="AF79">
        <v>50</v>
      </c>
      <c r="AG79">
        <v>75</v>
      </c>
      <c r="AH79">
        <v>100</v>
      </c>
      <c r="AI79">
        <v>16.329999999999998</v>
      </c>
      <c r="AJ79">
        <v>11.63</v>
      </c>
      <c r="AK79">
        <v>0.34</v>
      </c>
      <c r="AL79">
        <v>0.25</v>
      </c>
      <c r="AM79">
        <v>0.18</v>
      </c>
      <c r="AN79">
        <v>0.36</v>
      </c>
      <c r="AO79">
        <v>36.479999999999997</v>
      </c>
      <c r="AP79">
        <v>0.3</v>
      </c>
      <c r="AQ79">
        <v>0.39</v>
      </c>
      <c r="AR79">
        <v>4.8</v>
      </c>
      <c r="AS79">
        <v>130.61000000000001</v>
      </c>
      <c r="AT79">
        <v>0.47</v>
      </c>
      <c r="AU79">
        <v>30</v>
      </c>
      <c r="AV79">
        <v>0</v>
      </c>
      <c r="AW79">
        <v>0.43</v>
      </c>
      <c r="AX79">
        <v>134.46</v>
      </c>
      <c r="AY79">
        <v>100</v>
      </c>
      <c r="AZ79">
        <v>50</v>
      </c>
      <c r="BA79">
        <v>0</v>
      </c>
      <c r="BB79">
        <v>53.34</v>
      </c>
      <c r="BC79">
        <v>0</v>
      </c>
      <c r="BD79">
        <v>0</v>
      </c>
    </row>
    <row r="80" spans="7:56">
      <c r="G80" t="s">
        <v>122</v>
      </c>
      <c r="H80" s="115">
        <v>133.36000000000001</v>
      </c>
      <c r="I80" s="88">
        <v>144.42000000000002</v>
      </c>
      <c r="J80" s="88">
        <v>3.85</v>
      </c>
      <c r="K80" s="88">
        <v>0</v>
      </c>
      <c r="L80" s="88">
        <v>4.8</v>
      </c>
      <c r="M80" s="116">
        <v>0</v>
      </c>
      <c r="N80" s="115">
        <v>189.82</v>
      </c>
      <c r="O80" s="88">
        <v>388.86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18.63</v>
      </c>
      <c r="Y80">
        <v>0.36</v>
      </c>
      <c r="Z80">
        <v>0</v>
      </c>
      <c r="AA80">
        <v>96.04</v>
      </c>
      <c r="AB80">
        <v>12.23</v>
      </c>
      <c r="AC80">
        <v>60</v>
      </c>
      <c r="AD80">
        <v>3.49</v>
      </c>
      <c r="AE80">
        <v>0</v>
      </c>
      <c r="AF80">
        <v>50</v>
      </c>
      <c r="AG80">
        <v>75</v>
      </c>
      <c r="AH80">
        <v>100</v>
      </c>
      <c r="AI80">
        <v>16.329999999999998</v>
      </c>
      <c r="AJ80">
        <v>11.63</v>
      </c>
      <c r="AK80">
        <v>0.34</v>
      </c>
      <c r="AL80">
        <v>0.25</v>
      </c>
      <c r="AM80">
        <v>0.18</v>
      </c>
      <c r="AN80">
        <v>0.36</v>
      </c>
      <c r="AO80">
        <v>36.479999999999997</v>
      </c>
      <c r="AP80">
        <v>0.3</v>
      </c>
      <c r="AQ80">
        <v>0.39</v>
      </c>
      <c r="AR80">
        <v>4.8</v>
      </c>
      <c r="AS80">
        <v>0</v>
      </c>
      <c r="AT80">
        <v>0.47</v>
      </c>
      <c r="AU80">
        <v>30</v>
      </c>
      <c r="AV80">
        <v>0</v>
      </c>
      <c r="AW80">
        <v>0.43</v>
      </c>
      <c r="AX80">
        <v>144.06</v>
      </c>
      <c r="AY80">
        <v>100</v>
      </c>
      <c r="AZ80">
        <v>50</v>
      </c>
      <c r="BA80">
        <v>0</v>
      </c>
      <c r="BB80">
        <v>53.34</v>
      </c>
      <c r="BC80">
        <v>0</v>
      </c>
      <c r="BD80">
        <v>0</v>
      </c>
    </row>
    <row r="81" spans="7:56">
      <c r="G81" t="s">
        <v>123</v>
      </c>
      <c r="H81" s="115">
        <v>133.36000000000001</v>
      </c>
      <c r="I81" s="88">
        <v>139.62</v>
      </c>
      <c r="J81" s="88">
        <v>3.85</v>
      </c>
      <c r="K81" s="88">
        <v>0</v>
      </c>
      <c r="L81" s="88">
        <v>4.8</v>
      </c>
      <c r="M81" s="116">
        <v>0</v>
      </c>
      <c r="N81" s="115">
        <v>189.82</v>
      </c>
      <c r="O81" s="88">
        <v>388.86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18.63</v>
      </c>
      <c r="Y81">
        <v>0.36</v>
      </c>
      <c r="Z81">
        <v>0</v>
      </c>
      <c r="AA81">
        <v>96.04</v>
      </c>
      <c r="AB81">
        <v>12.23</v>
      </c>
      <c r="AC81">
        <v>60</v>
      </c>
      <c r="AD81">
        <v>3.49</v>
      </c>
      <c r="AE81">
        <v>0</v>
      </c>
      <c r="AF81">
        <v>50</v>
      </c>
      <c r="AG81">
        <v>75</v>
      </c>
      <c r="AH81">
        <v>100</v>
      </c>
      <c r="AI81">
        <v>16.329999999999998</v>
      </c>
      <c r="AJ81">
        <v>11.63</v>
      </c>
      <c r="AK81">
        <v>0.34</v>
      </c>
      <c r="AL81">
        <v>0.25</v>
      </c>
      <c r="AM81">
        <v>0.18</v>
      </c>
      <c r="AN81">
        <v>0.36</v>
      </c>
      <c r="AO81">
        <v>36.479999999999997</v>
      </c>
      <c r="AP81">
        <v>0.3</v>
      </c>
      <c r="AQ81">
        <v>0.39</v>
      </c>
      <c r="AR81">
        <v>4.8</v>
      </c>
      <c r="AS81">
        <v>0</v>
      </c>
      <c r="AT81">
        <v>0.47</v>
      </c>
      <c r="AU81">
        <v>30</v>
      </c>
      <c r="AV81">
        <v>0</v>
      </c>
      <c r="AW81">
        <v>0.43</v>
      </c>
      <c r="AX81">
        <v>139.26</v>
      </c>
      <c r="AY81">
        <v>100</v>
      </c>
      <c r="AZ81">
        <v>50</v>
      </c>
      <c r="BA81">
        <v>0</v>
      </c>
      <c r="BB81">
        <v>53.34</v>
      </c>
      <c r="BC81">
        <v>0</v>
      </c>
      <c r="BD81">
        <v>0</v>
      </c>
    </row>
    <row r="82" spans="7:56">
      <c r="G82" t="s">
        <v>124</v>
      </c>
      <c r="H82" s="115">
        <v>133.36000000000001</v>
      </c>
      <c r="I82" s="88">
        <v>134.82000000000002</v>
      </c>
      <c r="J82" s="88">
        <v>3.85</v>
      </c>
      <c r="K82" s="88">
        <v>0</v>
      </c>
      <c r="L82" s="88">
        <v>4.8</v>
      </c>
      <c r="M82" s="116">
        <v>0</v>
      </c>
      <c r="N82" s="115">
        <v>189.82</v>
      </c>
      <c r="O82" s="88">
        <v>388.86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18.63</v>
      </c>
      <c r="Y82">
        <v>0.36</v>
      </c>
      <c r="Z82">
        <v>0</v>
      </c>
      <c r="AA82">
        <v>96.04</v>
      </c>
      <c r="AB82">
        <v>12.23</v>
      </c>
      <c r="AC82">
        <v>60</v>
      </c>
      <c r="AD82">
        <v>3.49</v>
      </c>
      <c r="AE82">
        <v>0</v>
      </c>
      <c r="AF82">
        <v>50</v>
      </c>
      <c r="AG82">
        <v>75</v>
      </c>
      <c r="AH82">
        <v>100</v>
      </c>
      <c r="AI82">
        <v>16.329999999999998</v>
      </c>
      <c r="AJ82">
        <v>11.63</v>
      </c>
      <c r="AK82">
        <v>0.34</v>
      </c>
      <c r="AL82">
        <v>0.25</v>
      </c>
      <c r="AM82">
        <v>0.18</v>
      </c>
      <c r="AN82">
        <v>0.36</v>
      </c>
      <c r="AO82">
        <v>36.479999999999997</v>
      </c>
      <c r="AP82">
        <v>0.3</v>
      </c>
      <c r="AQ82">
        <v>0.39</v>
      </c>
      <c r="AR82">
        <v>4.8</v>
      </c>
      <c r="AS82">
        <v>0</v>
      </c>
      <c r="AT82">
        <v>0.47</v>
      </c>
      <c r="AU82">
        <v>30</v>
      </c>
      <c r="AV82">
        <v>0</v>
      </c>
      <c r="AW82">
        <v>0.43</v>
      </c>
      <c r="AX82">
        <v>134.46</v>
      </c>
      <c r="AY82">
        <v>100</v>
      </c>
      <c r="AZ82">
        <v>50</v>
      </c>
      <c r="BA82">
        <v>0</v>
      </c>
      <c r="BB82">
        <v>53.34</v>
      </c>
      <c r="BC82">
        <v>0</v>
      </c>
      <c r="BD82">
        <v>0</v>
      </c>
    </row>
    <row r="83" spans="7:56">
      <c r="G83" t="s">
        <v>125</v>
      </c>
      <c r="H83" s="115">
        <v>133.36000000000001</v>
      </c>
      <c r="I83" s="88">
        <v>115.61</v>
      </c>
      <c r="J83" s="88">
        <v>3.9299999999999997</v>
      </c>
      <c r="K83" s="88">
        <v>0</v>
      </c>
      <c r="L83" s="88">
        <v>4.8</v>
      </c>
      <c r="M83" s="116">
        <v>0</v>
      </c>
      <c r="N83" s="115">
        <v>189.82</v>
      </c>
      <c r="O83" s="88">
        <v>388.86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18.63</v>
      </c>
      <c r="Y83">
        <v>0.36</v>
      </c>
      <c r="Z83">
        <v>0</v>
      </c>
      <c r="AA83">
        <v>96.04</v>
      </c>
      <c r="AB83">
        <v>12.23</v>
      </c>
      <c r="AC83">
        <v>60</v>
      </c>
      <c r="AD83">
        <v>3.57</v>
      </c>
      <c r="AE83">
        <v>0</v>
      </c>
      <c r="AF83">
        <v>50</v>
      </c>
      <c r="AG83">
        <v>75</v>
      </c>
      <c r="AH83">
        <v>100</v>
      </c>
      <c r="AI83">
        <v>16.329999999999998</v>
      </c>
      <c r="AJ83">
        <v>11.63</v>
      </c>
      <c r="AK83">
        <v>0.34</v>
      </c>
      <c r="AL83">
        <v>0.25</v>
      </c>
      <c r="AM83">
        <v>0.18</v>
      </c>
      <c r="AN83">
        <v>0.36</v>
      </c>
      <c r="AO83">
        <v>36.479999999999997</v>
      </c>
      <c r="AP83">
        <v>0.24</v>
      </c>
      <c r="AQ83">
        <v>0.39</v>
      </c>
      <c r="AR83">
        <v>4.8</v>
      </c>
      <c r="AS83">
        <v>0</v>
      </c>
      <c r="AT83">
        <v>0.47</v>
      </c>
      <c r="AU83">
        <v>30</v>
      </c>
      <c r="AV83">
        <v>0</v>
      </c>
      <c r="AW83">
        <v>0.49</v>
      </c>
      <c r="AX83">
        <v>115.25</v>
      </c>
      <c r="AY83">
        <v>100</v>
      </c>
      <c r="AZ83">
        <v>50</v>
      </c>
      <c r="BA83">
        <v>0</v>
      </c>
      <c r="BB83">
        <v>53.34</v>
      </c>
      <c r="BC83">
        <v>0</v>
      </c>
      <c r="BD83">
        <v>0</v>
      </c>
    </row>
    <row r="84" spans="7:56">
      <c r="G84" t="s">
        <v>126</v>
      </c>
      <c r="H84" s="115">
        <v>37.32</v>
      </c>
      <c r="I84" s="88">
        <v>101.2</v>
      </c>
      <c r="J84" s="88">
        <v>3.9299999999999997</v>
      </c>
      <c r="K84" s="88">
        <v>0</v>
      </c>
      <c r="L84" s="88">
        <v>4.8</v>
      </c>
      <c r="M84" s="116">
        <v>0</v>
      </c>
      <c r="N84" s="115">
        <v>189.82</v>
      </c>
      <c r="O84" s="88">
        <v>388.86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18.63</v>
      </c>
      <c r="Y84">
        <v>0.36</v>
      </c>
      <c r="Z84">
        <v>0</v>
      </c>
      <c r="AA84">
        <v>0</v>
      </c>
      <c r="AB84">
        <v>12.23</v>
      </c>
      <c r="AC84">
        <v>60</v>
      </c>
      <c r="AD84">
        <v>3.57</v>
      </c>
      <c r="AE84">
        <v>0</v>
      </c>
      <c r="AF84">
        <v>50</v>
      </c>
      <c r="AG84">
        <v>75</v>
      </c>
      <c r="AH84">
        <v>100</v>
      </c>
      <c r="AI84">
        <v>16.329999999999998</v>
      </c>
      <c r="AJ84">
        <v>11.63</v>
      </c>
      <c r="AK84">
        <v>0.34</v>
      </c>
      <c r="AL84">
        <v>0.25</v>
      </c>
      <c r="AM84">
        <v>0.18</v>
      </c>
      <c r="AN84">
        <v>0.36</v>
      </c>
      <c r="AO84">
        <v>36.479999999999997</v>
      </c>
      <c r="AP84">
        <v>0.24</v>
      </c>
      <c r="AQ84">
        <v>0.39</v>
      </c>
      <c r="AR84">
        <v>4.8</v>
      </c>
      <c r="AS84">
        <v>0</v>
      </c>
      <c r="AT84">
        <v>0.47</v>
      </c>
      <c r="AU84">
        <v>30</v>
      </c>
      <c r="AV84">
        <v>0</v>
      </c>
      <c r="AW84">
        <v>0.49</v>
      </c>
      <c r="AX84">
        <v>100.84</v>
      </c>
      <c r="AY84">
        <v>100</v>
      </c>
      <c r="AZ84">
        <v>50</v>
      </c>
      <c r="BA84">
        <v>0</v>
      </c>
      <c r="BB84">
        <v>53.34</v>
      </c>
      <c r="BC84">
        <v>0</v>
      </c>
      <c r="BD84">
        <v>0</v>
      </c>
    </row>
    <row r="85" spans="7:56">
      <c r="G85" t="s">
        <v>127</v>
      </c>
      <c r="H85" s="115">
        <v>37.32</v>
      </c>
      <c r="I85" s="88">
        <v>86.8</v>
      </c>
      <c r="J85" s="88">
        <v>3.9299999999999997</v>
      </c>
      <c r="K85" s="88">
        <v>0</v>
      </c>
      <c r="L85" s="88">
        <v>4.8</v>
      </c>
      <c r="M85" s="116">
        <v>0</v>
      </c>
      <c r="N85" s="115">
        <v>189.82</v>
      </c>
      <c r="O85" s="88">
        <v>388.86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18.63</v>
      </c>
      <c r="Y85">
        <v>0.36</v>
      </c>
      <c r="Z85">
        <v>0</v>
      </c>
      <c r="AA85">
        <v>0</v>
      </c>
      <c r="AB85">
        <v>12.23</v>
      </c>
      <c r="AC85">
        <v>60</v>
      </c>
      <c r="AD85">
        <v>3.57</v>
      </c>
      <c r="AE85">
        <v>0</v>
      </c>
      <c r="AF85">
        <v>50</v>
      </c>
      <c r="AG85">
        <v>75</v>
      </c>
      <c r="AH85">
        <v>100</v>
      </c>
      <c r="AI85">
        <v>16.329999999999998</v>
      </c>
      <c r="AJ85">
        <v>11.63</v>
      </c>
      <c r="AK85">
        <v>0.34</v>
      </c>
      <c r="AL85">
        <v>0.25</v>
      </c>
      <c r="AM85">
        <v>0.18</v>
      </c>
      <c r="AN85">
        <v>0.36</v>
      </c>
      <c r="AO85">
        <v>36.479999999999997</v>
      </c>
      <c r="AP85">
        <v>0.24</v>
      </c>
      <c r="AQ85">
        <v>0.39</v>
      </c>
      <c r="AR85">
        <v>4.8</v>
      </c>
      <c r="AS85">
        <v>0</v>
      </c>
      <c r="AT85">
        <v>0.47</v>
      </c>
      <c r="AU85">
        <v>30</v>
      </c>
      <c r="AV85">
        <v>0</v>
      </c>
      <c r="AW85">
        <v>0.49</v>
      </c>
      <c r="AX85">
        <v>86.44</v>
      </c>
      <c r="AY85">
        <v>100</v>
      </c>
      <c r="AZ85">
        <v>50</v>
      </c>
      <c r="BA85">
        <v>0</v>
      </c>
      <c r="BB85">
        <v>53.34</v>
      </c>
      <c r="BC85">
        <v>0</v>
      </c>
      <c r="BD85">
        <v>0</v>
      </c>
    </row>
    <row r="86" spans="7:56">
      <c r="G86" t="s">
        <v>128</v>
      </c>
      <c r="H86" s="115">
        <v>37.32</v>
      </c>
      <c r="I86" s="88">
        <v>72.39</v>
      </c>
      <c r="J86" s="88">
        <v>3.9299999999999997</v>
      </c>
      <c r="K86" s="88">
        <v>0</v>
      </c>
      <c r="L86" s="88">
        <v>4.8</v>
      </c>
      <c r="M86" s="116">
        <v>0</v>
      </c>
      <c r="N86" s="115">
        <v>189.82</v>
      </c>
      <c r="O86" s="88">
        <v>388.86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18.63</v>
      </c>
      <c r="Y86">
        <v>0.36</v>
      </c>
      <c r="Z86">
        <v>0</v>
      </c>
      <c r="AA86">
        <v>0</v>
      </c>
      <c r="AB86">
        <v>12.23</v>
      </c>
      <c r="AC86">
        <v>60</v>
      </c>
      <c r="AD86">
        <v>3.57</v>
      </c>
      <c r="AE86">
        <v>0</v>
      </c>
      <c r="AF86">
        <v>50</v>
      </c>
      <c r="AG86">
        <v>75</v>
      </c>
      <c r="AH86">
        <v>100</v>
      </c>
      <c r="AI86">
        <v>16.329999999999998</v>
      </c>
      <c r="AJ86">
        <v>11.63</v>
      </c>
      <c r="AK86">
        <v>0.34</v>
      </c>
      <c r="AL86">
        <v>0.25</v>
      </c>
      <c r="AM86">
        <v>0.18</v>
      </c>
      <c r="AN86">
        <v>0.36</v>
      </c>
      <c r="AO86">
        <v>36.479999999999997</v>
      </c>
      <c r="AP86">
        <v>0.24</v>
      </c>
      <c r="AQ86">
        <v>0.39</v>
      </c>
      <c r="AR86">
        <v>4.8</v>
      </c>
      <c r="AS86">
        <v>0</v>
      </c>
      <c r="AT86">
        <v>0.47</v>
      </c>
      <c r="AU86">
        <v>30</v>
      </c>
      <c r="AV86">
        <v>0</v>
      </c>
      <c r="AW86">
        <v>0.49</v>
      </c>
      <c r="AX86">
        <v>72.03</v>
      </c>
      <c r="AY86">
        <v>100</v>
      </c>
      <c r="AZ86">
        <v>50</v>
      </c>
      <c r="BA86">
        <v>0</v>
      </c>
      <c r="BB86">
        <v>53.34</v>
      </c>
      <c r="BC86">
        <v>0</v>
      </c>
      <c r="BD86">
        <v>0</v>
      </c>
    </row>
    <row r="87" spans="7:56">
      <c r="G87" t="s">
        <v>129</v>
      </c>
      <c r="H87" s="115">
        <v>37.35</v>
      </c>
      <c r="I87" s="88">
        <v>57.93</v>
      </c>
      <c r="J87" s="88">
        <v>3.9499999999999997</v>
      </c>
      <c r="K87" s="88">
        <v>0</v>
      </c>
      <c r="L87" s="88">
        <v>4.8</v>
      </c>
      <c r="M87" s="116">
        <v>0</v>
      </c>
      <c r="N87" s="115">
        <v>189.82</v>
      </c>
      <c r="O87" s="88">
        <v>388.86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18.63</v>
      </c>
      <c r="Y87">
        <v>0.31</v>
      </c>
      <c r="Z87">
        <v>0</v>
      </c>
      <c r="AA87">
        <v>0</v>
      </c>
      <c r="AB87">
        <v>12.23</v>
      </c>
      <c r="AC87">
        <v>60</v>
      </c>
      <c r="AD87">
        <v>3.57</v>
      </c>
      <c r="AE87">
        <v>0</v>
      </c>
      <c r="AF87">
        <v>50</v>
      </c>
      <c r="AG87">
        <v>75</v>
      </c>
      <c r="AH87">
        <v>100</v>
      </c>
      <c r="AI87">
        <v>16.329999999999998</v>
      </c>
      <c r="AJ87">
        <v>11.63</v>
      </c>
      <c r="AK87">
        <v>0.36</v>
      </c>
      <c r="AL87">
        <v>0.28000000000000003</v>
      </c>
      <c r="AM87">
        <v>0.18</v>
      </c>
      <c r="AN87">
        <v>0.38</v>
      </c>
      <c r="AO87">
        <v>36.479999999999997</v>
      </c>
      <c r="AP87">
        <v>0.24</v>
      </c>
      <c r="AQ87">
        <v>0.32</v>
      </c>
      <c r="AR87">
        <v>4.8</v>
      </c>
      <c r="AS87">
        <v>0</v>
      </c>
      <c r="AT87">
        <v>0.52</v>
      </c>
      <c r="AU87">
        <v>30</v>
      </c>
      <c r="AV87">
        <v>0</v>
      </c>
      <c r="AW87">
        <v>0.49</v>
      </c>
      <c r="AX87">
        <v>57.62</v>
      </c>
      <c r="AY87">
        <v>100</v>
      </c>
      <c r="AZ87">
        <v>50</v>
      </c>
      <c r="BA87">
        <v>0</v>
      </c>
      <c r="BB87">
        <v>53.34</v>
      </c>
      <c r="BC87">
        <v>0</v>
      </c>
      <c r="BD87">
        <v>0</v>
      </c>
    </row>
    <row r="88" spans="7:56">
      <c r="G88" t="s">
        <v>130</v>
      </c>
      <c r="H88" s="115">
        <v>37.35</v>
      </c>
      <c r="I88" s="88">
        <v>43.53</v>
      </c>
      <c r="J88" s="88">
        <v>3.9499999999999997</v>
      </c>
      <c r="K88" s="88">
        <v>0</v>
      </c>
      <c r="L88" s="88">
        <v>4.8</v>
      </c>
      <c r="M88" s="116">
        <v>0</v>
      </c>
      <c r="N88" s="115">
        <v>189.82</v>
      </c>
      <c r="O88" s="88">
        <v>388.86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18.63</v>
      </c>
      <c r="Y88">
        <v>0.31</v>
      </c>
      <c r="Z88">
        <v>0</v>
      </c>
      <c r="AA88">
        <v>0</v>
      </c>
      <c r="AB88">
        <v>12.23</v>
      </c>
      <c r="AC88">
        <v>60</v>
      </c>
      <c r="AD88">
        <v>3.57</v>
      </c>
      <c r="AE88">
        <v>0</v>
      </c>
      <c r="AF88">
        <v>50</v>
      </c>
      <c r="AG88">
        <v>75</v>
      </c>
      <c r="AH88">
        <v>100</v>
      </c>
      <c r="AI88">
        <v>16.329999999999998</v>
      </c>
      <c r="AJ88">
        <v>11.63</v>
      </c>
      <c r="AK88">
        <v>0.36</v>
      </c>
      <c r="AL88">
        <v>0.28000000000000003</v>
      </c>
      <c r="AM88">
        <v>0.18</v>
      </c>
      <c r="AN88">
        <v>0.38</v>
      </c>
      <c r="AO88">
        <v>36.479999999999997</v>
      </c>
      <c r="AP88">
        <v>0.24</v>
      </c>
      <c r="AQ88">
        <v>0.32</v>
      </c>
      <c r="AR88">
        <v>4.8</v>
      </c>
      <c r="AS88">
        <v>0</v>
      </c>
      <c r="AT88">
        <v>0.52</v>
      </c>
      <c r="AU88">
        <v>30</v>
      </c>
      <c r="AV88">
        <v>0</v>
      </c>
      <c r="AW88">
        <v>0.49</v>
      </c>
      <c r="AX88">
        <v>43.22</v>
      </c>
      <c r="AY88">
        <v>100</v>
      </c>
      <c r="AZ88">
        <v>50</v>
      </c>
      <c r="BA88">
        <v>0</v>
      </c>
      <c r="BB88">
        <v>53.34</v>
      </c>
      <c r="BC88">
        <v>0</v>
      </c>
      <c r="BD88">
        <v>0</v>
      </c>
    </row>
    <row r="89" spans="7:56">
      <c r="G89" t="s">
        <v>131</v>
      </c>
      <c r="H89" s="115">
        <v>2.39</v>
      </c>
      <c r="I89" s="88">
        <v>29.119999999999997</v>
      </c>
      <c r="J89" s="88">
        <v>3.9499999999999997</v>
      </c>
      <c r="K89" s="88">
        <v>0</v>
      </c>
      <c r="L89" s="88">
        <v>4.8</v>
      </c>
      <c r="M89" s="116">
        <v>0</v>
      </c>
      <c r="N89" s="115">
        <v>189.82</v>
      </c>
      <c r="O89" s="88">
        <v>388.86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0.31</v>
      </c>
      <c r="Z89">
        <v>0</v>
      </c>
      <c r="AA89">
        <v>0</v>
      </c>
      <c r="AB89">
        <v>12.23</v>
      </c>
      <c r="AC89">
        <v>60</v>
      </c>
      <c r="AD89">
        <v>3.57</v>
      </c>
      <c r="AE89">
        <v>0</v>
      </c>
      <c r="AF89">
        <v>50</v>
      </c>
      <c r="AG89">
        <v>75</v>
      </c>
      <c r="AH89">
        <v>100</v>
      </c>
      <c r="AI89">
        <v>0</v>
      </c>
      <c r="AJ89">
        <v>11.63</v>
      </c>
      <c r="AK89">
        <v>0.36</v>
      </c>
      <c r="AL89">
        <v>0.28000000000000003</v>
      </c>
      <c r="AM89">
        <v>0.18</v>
      </c>
      <c r="AN89">
        <v>0.38</v>
      </c>
      <c r="AO89">
        <v>36.479999999999997</v>
      </c>
      <c r="AP89">
        <v>0.24</v>
      </c>
      <c r="AQ89">
        <v>0.32</v>
      </c>
      <c r="AR89">
        <v>4.8</v>
      </c>
      <c r="AS89">
        <v>0</v>
      </c>
      <c r="AT89">
        <v>0.52</v>
      </c>
      <c r="AU89">
        <v>30</v>
      </c>
      <c r="AV89">
        <v>0</v>
      </c>
      <c r="AW89">
        <v>0.49</v>
      </c>
      <c r="AX89">
        <v>28.81</v>
      </c>
      <c r="AY89">
        <v>100</v>
      </c>
      <c r="AZ89">
        <v>50</v>
      </c>
      <c r="BA89">
        <v>0</v>
      </c>
      <c r="BB89">
        <v>53.34</v>
      </c>
      <c r="BC89">
        <v>0</v>
      </c>
      <c r="BD89">
        <v>0</v>
      </c>
    </row>
    <row r="90" spans="7:56">
      <c r="G90" t="s">
        <v>132</v>
      </c>
      <c r="H90" s="115">
        <v>2.39</v>
      </c>
      <c r="I90" s="88">
        <v>19.52</v>
      </c>
      <c r="J90" s="88">
        <v>3.9499999999999997</v>
      </c>
      <c r="K90" s="88">
        <v>0</v>
      </c>
      <c r="L90" s="88">
        <v>4.8</v>
      </c>
      <c r="M90" s="116">
        <v>0</v>
      </c>
      <c r="N90" s="115">
        <v>189.82</v>
      </c>
      <c r="O90" s="88">
        <v>388.86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0.31</v>
      </c>
      <c r="Z90">
        <v>0</v>
      </c>
      <c r="AA90">
        <v>0</v>
      </c>
      <c r="AB90">
        <v>12.23</v>
      </c>
      <c r="AC90">
        <v>60</v>
      </c>
      <c r="AD90">
        <v>3.57</v>
      </c>
      <c r="AE90">
        <v>0</v>
      </c>
      <c r="AF90">
        <v>50</v>
      </c>
      <c r="AG90">
        <v>75</v>
      </c>
      <c r="AH90">
        <v>100</v>
      </c>
      <c r="AI90">
        <v>0</v>
      </c>
      <c r="AJ90">
        <v>11.63</v>
      </c>
      <c r="AK90">
        <v>0.36</v>
      </c>
      <c r="AL90">
        <v>0.28000000000000003</v>
      </c>
      <c r="AM90">
        <v>0.18</v>
      </c>
      <c r="AN90">
        <v>0.38</v>
      </c>
      <c r="AO90">
        <v>36.479999999999997</v>
      </c>
      <c r="AP90">
        <v>0.24</v>
      </c>
      <c r="AQ90">
        <v>0.32</v>
      </c>
      <c r="AR90">
        <v>4.8</v>
      </c>
      <c r="AS90">
        <v>0</v>
      </c>
      <c r="AT90">
        <v>0.52</v>
      </c>
      <c r="AU90">
        <v>30</v>
      </c>
      <c r="AV90">
        <v>0</v>
      </c>
      <c r="AW90">
        <v>0.49</v>
      </c>
      <c r="AX90">
        <v>19.21</v>
      </c>
      <c r="AY90">
        <v>100</v>
      </c>
      <c r="AZ90">
        <v>50</v>
      </c>
      <c r="BA90">
        <v>0</v>
      </c>
      <c r="BB90">
        <v>53.34</v>
      </c>
      <c r="BC90">
        <v>0</v>
      </c>
      <c r="BD90">
        <v>0</v>
      </c>
    </row>
    <row r="91" spans="7:56">
      <c r="G91" t="s">
        <v>133</v>
      </c>
      <c r="H91" s="115">
        <v>2.39</v>
      </c>
      <c r="I91" s="88">
        <v>19.52</v>
      </c>
      <c r="J91" s="88">
        <v>4.05</v>
      </c>
      <c r="K91" s="88">
        <v>0</v>
      </c>
      <c r="L91" s="88">
        <v>4.8</v>
      </c>
      <c r="M91" s="116">
        <v>0</v>
      </c>
      <c r="N91" s="115">
        <v>207.12</v>
      </c>
      <c r="O91" s="88">
        <v>411.41999999999996</v>
      </c>
      <c r="P91" s="88">
        <v>0</v>
      </c>
      <c r="Q91" s="88">
        <v>0</v>
      </c>
      <c r="R91" s="88">
        <v>0</v>
      </c>
      <c r="S91" s="116">
        <v>0</v>
      </c>
      <c r="W91">
        <v>22.56</v>
      </c>
      <c r="X91">
        <v>0</v>
      </c>
      <c r="Y91">
        <v>0.31</v>
      </c>
      <c r="Z91">
        <v>0</v>
      </c>
      <c r="AA91">
        <v>0</v>
      </c>
      <c r="AB91">
        <v>12.23</v>
      </c>
      <c r="AC91">
        <v>60</v>
      </c>
      <c r="AD91">
        <v>3.67</v>
      </c>
      <c r="AE91">
        <v>67.3</v>
      </c>
      <c r="AF91">
        <v>0</v>
      </c>
      <c r="AG91">
        <v>75</v>
      </c>
      <c r="AH91">
        <v>100</v>
      </c>
      <c r="AI91">
        <v>0</v>
      </c>
      <c r="AJ91">
        <v>11.63</v>
      </c>
      <c r="AK91">
        <v>0.36</v>
      </c>
      <c r="AL91">
        <v>0.28000000000000003</v>
      </c>
      <c r="AM91">
        <v>0.18</v>
      </c>
      <c r="AN91">
        <v>0.38</v>
      </c>
      <c r="AO91">
        <v>36.479999999999997</v>
      </c>
      <c r="AP91">
        <v>0.24</v>
      </c>
      <c r="AQ91">
        <v>0.32</v>
      </c>
      <c r="AR91">
        <v>4.8</v>
      </c>
      <c r="AS91">
        <v>0</v>
      </c>
      <c r="AT91">
        <v>0.52</v>
      </c>
      <c r="AU91">
        <v>30</v>
      </c>
      <c r="AV91">
        <v>0</v>
      </c>
      <c r="AW91">
        <v>0.49</v>
      </c>
      <c r="AX91">
        <v>19.21</v>
      </c>
      <c r="AY91">
        <v>100</v>
      </c>
      <c r="AZ91">
        <v>50</v>
      </c>
      <c r="BA91">
        <v>0</v>
      </c>
      <c r="BB91">
        <v>53.34</v>
      </c>
      <c r="BC91">
        <v>0</v>
      </c>
      <c r="BD91">
        <v>0</v>
      </c>
    </row>
    <row r="92" spans="7:56">
      <c r="G92" t="s">
        <v>134</v>
      </c>
      <c r="H92" s="115">
        <v>2.39</v>
      </c>
      <c r="I92" s="88">
        <v>5.1099999999999994</v>
      </c>
      <c r="J92" s="88">
        <v>4.05</v>
      </c>
      <c r="K92" s="88">
        <v>0</v>
      </c>
      <c r="L92" s="88">
        <v>4.8</v>
      </c>
      <c r="M92" s="116">
        <v>0</v>
      </c>
      <c r="N92" s="115">
        <v>207.12</v>
      </c>
      <c r="O92" s="88">
        <v>411.41999999999996</v>
      </c>
      <c r="P92" s="88">
        <v>0</v>
      </c>
      <c r="Q92" s="88">
        <v>0</v>
      </c>
      <c r="R92" s="88">
        <v>0</v>
      </c>
      <c r="S92" s="116">
        <v>0</v>
      </c>
      <c r="W92">
        <v>22.56</v>
      </c>
      <c r="X92">
        <v>0</v>
      </c>
      <c r="Y92">
        <v>0.31</v>
      </c>
      <c r="Z92">
        <v>0</v>
      </c>
      <c r="AA92">
        <v>0</v>
      </c>
      <c r="AB92">
        <v>12.23</v>
      </c>
      <c r="AC92">
        <v>60</v>
      </c>
      <c r="AD92">
        <v>3.67</v>
      </c>
      <c r="AE92">
        <v>67.3</v>
      </c>
      <c r="AF92">
        <v>0</v>
      </c>
      <c r="AG92">
        <v>75</v>
      </c>
      <c r="AH92">
        <v>100</v>
      </c>
      <c r="AI92">
        <v>0</v>
      </c>
      <c r="AJ92">
        <v>11.63</v>
      </c>
      <c r="AK92">
        <v>0.36</v>
      </c>
      <c r="AL92">
        <v>0.28000000000000003</v>
      </c>
      <c r="AM92">
        <v>0.18</v>
      </c>
      <c r="AN92">
        <v>0.38</v>
      </c>
      <c r="AO92">
        <v>36.479999999999997</v>
      </c>
      <c r="AP92">
        <v>0.24</v>
      </c>
      <c r="AQ92">
        <v>0.32</v>
      </c>
      <c r="AR92">
        <v>4.8</v>
      </c>
      <c r="AS92">
        <v>0</v>
      </c>
      <c r="AT92">
        <v>0.52</v>
      </c>
      <c r="AU92">
        <v>30</v>
      </c>
      <c r="AV92">
        <v>0</v>
      </c>
      <c r="AW92">
        <v>0.49</v>
      </c>
      <c r="AX92">
        <v>4.8</v>
      </c>
      <c r="AY92">
        <v>100</v>
      </c>
      <c r="AZ92">
        <v>50</v>
      </c>
      <c r="BA92">
        <v>0</v>
      </c>
      <c r="BB92">
        <v>53.34</v>
      </c>
      <c r="BC92">
        <v>0</v>
      </c>
      <c r="BD92">
        <v>0</v>
      </c>
    </row>
    <row r="93" spans="7:56">
      <c r="G93" t="s">
        <v>135</v>
      </c>
      <c r="H93" s="115">
        <v>2.39</v>
      </c>
      <c r="I93" s="88">
        <v>0.31</v>
      </c>
      <c r="J93" s="88">
        <v>4.05</v>
      </c>
      <c r="K93" s="88">
        <v>0</v>
      </c>
      <c r="L93" s="88">
        <v>4.8</v>
      </c>
      <c r="M93" s="116">
        <v>0</v>
      </c>
      <c r="N93" s="115">
        <v>207.12</v>
      </c>
      <c r="O93" s="88">
        <v>411.41999999999996</v>
      </c>
      <c r="P93" s="88">
        <v>0</v>
      </c>
      <c r="Q93" s="88">
        <v>0</v>
      </c>
      <c r="R93" s="88">
        <v>0</v>
      </c>
      <c r="S93" s="116">
        <v>0</v>
      </c>
      <c r="W93">
        <v>22.56</v>
      </c>
      <c r="X93">
        <v>0</v>
      </c>
      <c r="Y93">
        <v>0.31</v>
      </c>
      <c r="Z93">
        <v>0</v>
      </c>
      <c r="AA93">
        <v>0</v>
      </c>
      <c r="AB93">
        <v>12.23</v>
      </c>
      <c r="AC93">
        <v>60</v>
      </c>
      <c r="AD93">
        <v>3.67</v>
      </c>
      <c r="AE93">
        <v>67.3</v>
      </c>
      <c r="AF93">
        <v>0</v>
      </c>
      <c r="AG93">
        <v>75</v>
      </c>
      <c r="AH93">
        <v>100</v>
      </c>
      <c r="AI93">
        <v>0</v>
      </c>
      <c r="AJ93">
        <v>11.63</v>
      </c>
      <c r="AK93">
        <v>0.36</v>
      </c>
      <c r="AL93">
        <v>0.28000000000000003</v>
      </c>
      <c r="AM93">
        <v>0.18</v>
      </c>
      <c r="AN93">
        <v>0.38</v>
      </c>
      <c r="AO93">
        <v>36.479999999999997</v>
      </c>
      <c r="AP93">
        <v>0.24</v>
      </c>
      <c r="AQ93">
        <v>0.32</v>
      </c>
      <c r="AR93">
        <v>4.8</v>
      </c>
      <c r="AS93">
        <v>0</v>
      </c>
      <c r="AT93">
        <v>0.52</v>
      </c>
      <c r="AU93">
        <v>30</v>
      </c>
      <c r="AV93">
        <v>0</v>
      </c>
      <c r="AW93">
        <v>0.49</v>
      </c>
      <c r="AX93">
        <v>0</v>
      </c>
      <c r="AY93">
        <v>100</v>
      </c>
      <c r="AZ93">
        <v>50</v>
      </c>
      <c r="BA93">
        <v>0</v>
      </c>
      <c r="BB93">
        <v>53.34</v>
      </c>
      <c r="BC93">
        <v>0</v>
      </c>
      <c r="BD93">
        <v>0</v>
      </c>
    </row>
    <row r="94" spans="7:56">
      <c r="G94" t="s">
        <v>136</v>
      </c>
      <c r="H94" s="115">
        <v>2.39</v>
      </c>
      <c r="I94" s="88">
        <v>0.31</v>
      </c>
      <c r="J94" s="88">
        <v>4.05</v>
      </c>
      <c r="K94" s="88">
        <v>0</v>
      </c>
      <c r="L94" s="88">
        <v>4.8</v>
      </c>
      <c r="M94" s="116">
        <v>0</v>
      </c>
      <c r="N94" s="115">
        <v>207.12</v>
      </c>
      <c r="O94" s="88">
        <v>411.41999999999996</v>
      </c>
      <c r="P94" s="88">
        <v>0</v>
      </c>
      <c r="Q94" s="88">
        <v>0</v>
      </c>
      <c r="R94" s="88">
        <v>0</v>
      </c>
      <c r="S94" s="116">
        <v>0</v>
      </c>
      <c r="W94">
        <v>22.56</v>
      </c>
      <c r="X94">
        <v>0</v>
      </c>
      <c r="Y94">
        <v>0.31</v>
      </c>
      <c r="Z94">
        <v>0</v>
      </c>
      <c r="AA94">
        <v>0</v>
      </c>
      <c r="AB94">
        <v>12.23</v>
      </c>
      <c r="AC94">
        <v>60</v>
      </c>
      <c r="AD94">
        <v>3.67</v>
      </c>
      <c r="AE94">
        <v>67.3</v>
      </c>
      <c r="AF94">
        <v>0</v>
      </c>
      <c r="AG94">
        <v>75</v>
      </c>
      <c r="AH94">
        <v>100</v>
      </c>
      <c r="AI94">
        <v>0</v>
      </c>
      <c r="AJ94">
        <v>11.63</v>
      </c>
      <c r="AK94">
        <v>0.36</v>
      </c>
      <c r="AL94">
        <v>0.28000000000000003</v>
      </c>
      <c r="AM94">
        <v>0.18</v>
      </c>
      <c r="AN94">
        <v>0.38</v>
      </c>
      <c r="AO94">
        <v>36.479999999999997</v>
      </c>
      <c r="AP94">
        <v>0.24</v>
      </c>
      <c r="AQ94">
        <v>0.32</v>
      </c>
      <c r="AR94">
        <v>4.8</v>
      </c>
      <c r="AS94">
        <v>0</v>
      </c>
      <c r="AT94">
        <v>0.52</v>
      </c>
      <c r="AU94">
        <v>30</v>
      </c>
      <c r="AV94">
        <v>0</v>
      </c>
      <c r="AW94">
        <v>0.49</v>
      </c>
      <c r="AX94">
        <v>0</v>
      </c>
      <c r="AY94">
        <v>100</v>
      </c>
      <c r="AZ94">
        <v>50</v>
      </c>
      <c r="BA94">
        <v>0</v>
      </c>
      <c r="BB94">
        <v>53.34</v>
      </c>
      <c r="BC94">
        <v>0</v>
      </c>
      <c r="BD94">
        <v>0</v>
      </c>
    </row>
    <row r="95" spans="7:56">
      <c r="G95" t="s">
        <v>137</v>
      </c>
      <c r="H95" s="115">
        <v>2.39</v>
      </c>
      <c r="I95" s="88">
        <v>0.31</v>
      </c>
      <c r="J95" s="88">
        <v>4.05</v>
      </c>
      <c r="K95" s="88">
        <v>0</v>
      </c>
      <c r="L95" s="88">
        <v>4.8</v>
      </c>
      <c r="M95" s="116">
        <v>0</v>
      </c>
      <c r="N95" s="115">
        <v>207.12</v>
      </c>
      <c r="O95" s="88">
        <v>411.41999999999996</v>
      </c>
      <c r="P95" s="88">
        <v>0</v>
      </c>
      <c r="Q95" s="88">
        <v>0</v>
      </c>
      <c r="R95" s="88">
        <v>0</v>
      </c>
      <c r="S95" s="116">
        <v>0</v>
      </c>
      <c r="W95">
        <v>22.56</v>
      </c>
      <c r="X95">
        <v>0</v>
      </c>
      <c r="Y95">
        <v>0.31</v>
      </c>
      <c r="Z95">
        <v>0</v>
      </c>
      <c r="AA95">
        <v>0</v>
      </c>
      <c r="AB95">
        <v>12.23</v>
      </c>
      <c r="AC95">
        <v>60</v>
      </c>
      <c r="AD95">
        <v>3.67</v>
      </c>
      <c r="AE95">
        <v>67.3</v>
      </c>
      <c r="AF95">
        <v>0</v>
      </c>
      <c r="AG95">
        <v>75</v>
      </c>
      <c r="AH95">
        <v>100</v>
      </c>
      <c r="AI95">
        <v>0</v>
      </c>
      <c r="AJ95">
        <v>11.63</v>
      </c>
      <c r="AK95">
        <v>0.36</v>
      </c>
      <c r="AL95">
        <v>0.28000000000000003</v>
      </c>
      <c r="AM95">
        <v>0.18</v>
      </c>
      <c r="AN95">
        <v>0.38</v>
      </c>
      <c r="AO95">
        <v>36.479999999999997</v>
      </c>
      <c r="AP95">
        <v>0.24</v>
      </c>
      <c r="AQ95">
        <v>0.32</v>
      </c>
      <c r="AR95">
        <v>4.8</v>
      </c>
      <c r="AS95">
        <v>0</v>
      </c>
      <c r="AT95">
        <v>0.52</v>
      </c>
      <c r="AU95">
        <v>30</v>
      </c>
      <c r="AV95">
        <v>0</v>
      </c>
      <c r="AW95">
        <v>0.49</v>
      </c>
      <c r="AX95">
        <v>0</v>
      </c>
      <c r="AY95">
        <v>100</v>
      </c>
      <c r="AZ95">
        <v>50</v>
      </c>
      <c r="BA95">
        <v>0</v>
      </c>
      <c r="BB95">
        <v>53.34</v>
      </c>
      <c r="BC95">
        <v>0</v>
      </c>
      <c r="BD95">
        <v>0</v>
      </c>
    </row>
    <row r="96" spans="7:56">
      <c r="G96" t="s">
        <v>138</v>
      </c>
      <c r="H96" s="115">
        <v>2.39</v>
      </c>
      <c r="I96" s="88">
        <v>0.31</v>
      </c>
      <c r="J96" s="88">
        <v>4.05</v>
      </c>
      <c r="K96" s="88">
        <v>0</v>
      </c>
      <c r="L96" s="88">
        <v>4.8</v>
      </c>
      <c r="M96" s="116">
        <v>0</v>
      </c>
      <c r="N96" s="115">
        <v>207.12</v>
      </c>
      <c r="O96" s="88">
        <v>411.41999999999996</v>
      </c>
      <c r="P96" s="88">
        <v>0</v>
      </c>
      <c r="Q96" s="88">
        <v>0</v>
      </c>
      <c r="R96" s="88">
        <v>0</v>
      </c>
      <c r="S96" s="116">
        <v>0</v>
      </c>
      <c r="W96">
        <v>22.56</v>
      </c>
      <c r="X96">
        <v>0</v>
      </c>
      <c r="Y96">
        <v>0.31</v>
      </c>
      <c r="Z96">
        <v>0</v>
      </c>
      <c r="AA96">
        <v>0</v>
      </c>
      <c r="AB96">
        <v>12.23</v>
      </c>
      <c r="AC96">
        <v>60</v>
      </c>
      <c r="AD96">
        <v>3.67</v>
      </c>
      <c r="AE96">
        <v>67.3</v>
      </c>
      <c r="AF96">
        <v>0</v>
      </c>
      <c r="AG96">
        <v>75</v>
      </c>
      <c r="AH96">
        <v>100</v>
      </c>
      <c r="AI96">
        <v>0</v>
      </c>
      <c r="AJ96">
        <v>11.63</v>
      </c>
      <c r="AK96">
        <v>0.36</v>
      </c>
      <c r="AL96">
        <v>0.28000000000000003</v>
      </c>
      <c r="AM96">
        <v>0.18</v>
      </c>
      <c r="AN96">
        <v>0.38</v>
      </c>
      <c r="AO96">
        <v>36.479999999999997</v>
      </c>
      <c r="AP96">
        <v>0.24</v>
      </c>
      <c r="AQ96">
        <v>0.32</v>
      </c>
      <c r="AR96">
        <v>4.8</v>
      </c>
      <c r="AS96">
        <v>0</v>
      </c>
      <c r="AT96">
        <v>0.52</v>
      </c>
      <c r="AU96">
        <v>30</v>
      </c>
      <c r="AV96">
        <v>0</v>
      </c>
      <c r="AW96">
        <v>0.49</v>
      </c>
      <c r="AX96">
        <v>0</v>
      </c>
      <c r="AY96">
        <v>100</v>
      </c>
      <c r="AZ96">
        <v>50</v>
      </c>
      <c r="BA96">
        <v>0</v>
      </c>
      <c r="BB96">
        <v>53.34</v>
      </c>
      <c r="BC96">
        <v>0</v>
      </c>
      <c r="BD96">
        <v>0</v>
      </c>
    </row>
    <row r="97" spans="1:133">
      <c r="G97" t="s">
        <v>139</v>
      </c>
      <c r="H97" s="115">
        <v>2.39</v>
      </c>
      <c r="I97" s="88">
        <v>0.31</v>
      </c>
      <c r="J97" s="88">
        <v>4.05</v>
      </c>
      <c r="K97" s="88">
        <v>0</v>
      </c>
      <c r="L97" s="88">
        <v>4.8</v>
      </c>
      <c r="M97" s="116">
        <v>0</v>
      </c>
      <c r="N97" s="115">
        <v>207.12</v>
      </c>
      <c r="O97" s="88">
        <v>411.41999999999996</v>
      </c>
      <c r="P97" s="88">
        <v>0</v>
      </c>
      <c r="Q97" s="88">
        <v>0</v>
      </c>
      <c r="R97" s="88">
        <v>0</v>
      </c>
      <c r="S97" s="116">
        <v>0</v>
      </c>
      <c r="W97">
        <v>22.56</v>
      </c>
      <c r="X97">
        <v>0</v>
      </c>
      <c r="Y97">
        <v>0.31</v>
      </c>
      <c r="Z97">
        <v>0</v>
      </c>
      <c r="AA97">
        <v>0</v>
      </c>
      <c r="AB97">
        <v>12.23</v>
      </c>
      <c r="AC97">
        <v>60</v>
      </c>
      <c r="AD97">
        <v>3.67</v>
      </c>
      <c r="AE97">
        <v>67.3</v>
      </c>
      <c r="AF97">
        <v>0</v>
      </c>
      <c r="AG97">
        <v>75</v>
      </c>
      <c r="AH97">
        <v>100</v>
      </c>
      <c r="AI97">
        <v>0</v>
      </c>
      <c r="AJ97">
        <v>11.63</v>
      </c>
      <c r="AK97">
        <v>0.36</v>
      </c>
      <c r="AL97">
        <v>0.28000000000000003</v>
      </c>
      <c r="AM97">
        <v>0.18</v>
      </c>
      <c r="AN97">
        <v>0.38</v>
      </c>
      <c r="AO97">
        <v>36.479999999999997</v>
      </c>
      <c r="AP97">
        <v>0.24</v>
      </c>
      <c r="AQ97">
        <v>0.32</v>
      </c>
      <c r="AR97">
        <v>4.8</v>
      </c>
      <c r="AS97">
        <v>0</v>
      </c>
      <c r="AT97">
        <v>0.52</v>
      </c>
      <c r="AU97">
        <v>30</v>
      </c>
      <c r="AV97">
        <v>0</v>
      </c>
      <c r="AW97">
        <v>0.49</v>
      </c>
      <c r="AX97">
        <v>0</v>
      </c>
      <c r="AY97">
        <v>100</v>
      </c>
      <c r="AZ97">
        <v>50</v>
      </c>
      <c r="BA97">
        <v>0</v>
      </c>
      <c r="BB97">
        <v>53.34</v>
      </c>
      <c r="BC97">
        <v>0</v>
      </c>
      <c r="BD97">
        <v>0</v>
      </c>
    </row>
    <row r="98" spans="1:133">
      <c r="G98" t="s">
        <v>140</v>
      </c>
      <c r="H98" s="115">
        <v>2.39</v>
      </c>
      <c r="I98" s="88">
        <v>0.31</v>
      </c>
      <c r="J98" s="88">
        <v>4.05</v>
      </c>
      <c r="K98" s="88">
        <v>0</v>
      </c>
      <c r="L98" s="88">
        <v>4.8</v>
      </c>
      <c r="M98" s="116">
        <v>0</v>
      </c>
      <c r="N98" s="115">
        <v>207.12</v>
      </c>
      <c r="O98" s="88">
        <v>411.41999999999996</v>
      </c>
      <c r="P98" s="88">
        <v>0</v>
      </c>
      <c r="Q98" s="88">
        <v>0</v>
      </c>
      <c r="R98" s="88">
        <v>0</v>
      </c>
      <c r="S98" s="116">
        <v>0</v>
      </c>
      <c r="W98">
        <v>22.56</v>
      </c>
      <c r="X98">
        <v>0</v>
      </c>
      <c r="Y98">
        <v>0.31</v>
      </c>
      <c r="Z98">
        <v>0</v>
      </c>
      <c r="AA98">
        <v>0</v>
      </c>
      <c r="AB98">
        <v>12.23</v>
      </c>
      <c r="AC98">
        <v>60</v>
      </c>
      <c r="AD98">
        <v>3.67</v>
      </c>
      <c r="AE98">
        <v>67.3</v>
      </c>
      <c r="AF98">
        <v>0</v>
      </c>
      <c r="AG98">
        <v>75</v>
      </c>
      <c r="AH98">
        <v>100</v>
      </c>
      <c r="AI98">
        <v>0</v>
      </c>
      <c r="AJ98">
        <v>11.63</v>
      </c>
      <c r="AK98">
        <v>0.36</v>
      </c>
      <c r="AL98">
        <v>0.28000000000000003</v>
      </c>
      <c r="AM98">
        <v>0.18</v>
      </c>
      <c r="AN98">
        <v>0.38</v>
      </c>
      <c r="AO98">
        <v>36.479999999999997</v>
      </c>
      <c r="AP98">
        <v>0.24</v>
      </c>
      <c r="AQ98">
        <v>0.32</v>
      </c>
      <c r="AR98">
        <v>4.8</v>
      </c>
      <c r="AS98">
        <v>0</v>
      </c>
      <c r="AT98">
        <v>0.52</v>
      </c>
      <c r="AU98">
        <v>30</v>
      </c>
      <c r="AV98">
        <v>0</v>
      </c>
      <c r="AW98">
        <v>0.49</v>
      </c>
      <c r="AX98">
        <v>0</v>
      </c>
      <c r="AY98">
        <v>100</v>
      </c>
      <c r="AZ98">
        <v>50</v>
      </c>
      <c r="BA98">
        <v>0</v>
      </c>
      <c r="BB98">
        <v>53.34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2.6765174999999997</v>
      </c>
      <c r="I99" s="111">
        <f t="shared" ref="I99:BU99" si="1">SUM(I3:I98)/4000</f>
        <v>1.034925000000001</v>
      </c>
      <c r="J99" s="111">
        <f t="shared" si="1"/>
        <v>9.2780000000000057E-2</v>
      </c>
      <c r="K99" s="111">
        <f t="shared" si="1"/>
        <v>0</v>
      </c>
      <c r="L99" s="111">
        <f t="shared" si="1"/>
        <v>0.16129499999999977</v>
      </c>
      <c r="M99" s="111">
        <f t="shared" si="1"/>
        <v>0</v>
      </c>
      <c r="N99" s="110">
        <f t="shared" si="1"/>
        <v>5.0981999999999967</v>
      </c>
      <c r="O99" s="111">
        <f t="shared" si="1"/>
        <v>7.6146000000000003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0.18047999999999986</v>
      </c>
      <c r="X99">
        <f t="shared" si="1"/>
        <v>0.16766999999999999</v>
      </c>
      <c r="Y99">
        <f t="shared" si="1"/>
        <v>8.2099999999999933E-3</v>
      </c>
      <c r="Z99">
        <f t="shared" si="1"/>
        <v>2.6642400000000031</v>
      </c>
      <c r="AA99">
        <f t="shared" si="1"/>
        <v>9.604E-2</v>
      </c>
      <c r="AB99">
        <f t="shared" si="1"/>
        <v>0.29352000000000034</v>
      </c>
      <c r="AC99">
        <f t="shared" si="1"/>
        <v>1.44</v>
      </c>
      <c r="AD99">
        <f t="shared" si="1"/>
        <v>8.4020000000000011E-2</v>
      </c>
      <c r="AE99">
        <f t="shared" si="1"/>
        <v>0.53839999999999988</v>
      </c>
      <c r="AF99">
        <f t="shared" si="1"/>
        <v>0.4</v>
      </c>
      <c r="AG99">
        <f t="shared" si="1"/>
        <v>0.75</v>
      </c>
      <c r="AH99">
        <f t="shared" si="1"/>
        <v>2.4</v>
      </c>
      <c r="AI99">
        <f t="shared" si="1"/>
        <v>0.14696999999999993</v>
      </c>
      <c r="AJ99">
        <f t="shared" si="1"/>
        <v>0.27912000000000015</v>
      </c>
      <c r="AK99">
        <f t="shared" si="1"/>
        <v>7.92E-3</v>
      </c>
      <c r="AL99">
        <f t="shared" si="1"/>
        <v>6.1399999999999979E-3</v>
      </c>
      <c r="AM99">
        <f t="shared" si="1"/>
        <v>3.8700000000000028E-3</v>
      </c>
      <c r="AN99">
        <f t="shared" si="1"/>
        <v>8.7599999999999952E-3</v>
      </c>
      <c r="AO99">
        <f t="shared" si="1"/>
        <v>0.8755200000000003</v>
      </c>
      <c r="AP99">
        <f t="shared" si="1"/>
        <v>5.2799999999999896E-3</v>
      </c>
      <c r="AQ99">
        <f t="shared" si="1"/>
        <v>8.479999999999998E-3</v>
      </c>
      <c r="AR99">
        <f t="shared" si="1"/>
        <v>0.11520000000000019</v>
      </c>
      <c r="AS99">
        <f t="shared" si="1"/>
        <v>1.0821324999999997</v>
      </c>
      <c r="AT99">
        <f t="shared" si="1"/>
        <v>1.1529999999999997E-2</v>
      </c>
      <c r="AU99">
        <f t="shared" si="1"/>
        <v>0.72</v>
      </c>
      <c r="AV99">
        <f t="shared" si="1"/>
        <v>0.95147999999999966</v>
      </c>
      <c r="AW99">
        <f t="shared" si="1"/>
        <v>1.0960000000000008E-2</v>
      </c>
      <c r="AX99">
        <f t="shared" si="1"/>
        <v>0.54262999999999995</v>
      </c>
      <c r="AY99">
        <f t="shared" si="1"/>
        <v>0.6</v>
      </c>
      <c r="AZ99">
        <f t="shared" si="1"/>
        <v>0.3</v>
      </c>
      <c r="BA99">
        <f t="shared" si="1"/>
        <v>0.4840850000000001</v>
      </c>
      <c r="BB99">
        <f t="shared" si="1"/>
        <v>0.32004000000000005</v>
      </c>
      <c r="BC99">
        <f t="shared" si="1"/>
        <v>4.6094999999999997E-2</v>
      </c>
      <c r="BD99">
        <f t="shared" si="1"/>
        <v>1.1295250000000001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19.21</v>
      </c>
      <c r="J3" s="95">
        <v>76.83</v>
      </c>
      <c r="K3" s="95">
        <v>0</v>
      </c>
      <c r="L3" s="95">
        <v>1.54</v>
      </c>
      <c r="M3" s="114">
        <v>0</v>
      </c>
      <c r="N3" s="113">
        <v>-44</v>
      </c>
      <c r="O3" s="95">
        <v>0</v>
      </c>
      <c r="P3" s="95">
        <v>0</v>
      </c>
      <c r="Q3" s="95">
        <v>-25</v>
      </c>
      <c r="R3" s="95">
        <v>0</v>
      </c>
      <c r="S3" s="114">
        <v>0</v>
      </c>
      <c r="U3" s="115"/>
      <c r="V3" s="116"/>
      <c r="W3">
        <v>-44</v>
      </c>
      <c r="X3">
        <v>19.21</v>
      </c>
      <c r="Y3">
        <v>1.54</v>
      </c>
      <c r="Z3">
        <v>-25</v>
      </c>
      <c r="AA3">
        <v>76.83</v>
      </c>
    </row>
    <row r="4" spans="1:27">
      <c r="B4" t="s">
        <v>263</v>
      </c>
      <c r="G4" t="s">
        <v>46</v>
      </c>
      <c r="H4" s="115">
        <v>0</v>
      </c>
      <c r="I4" s="88">
        <v>19.21</v>
      </c>
      <c r="J4" s="88">
        <v>9.6</v>
      </c>
      <c r="K4" s="88">
        <v>0</v>
      </c>
      <c r="L4" s="88">
        <v>1.44</v>
      </c>
      <c r="M4" s="116">
        <v>0</v>
      </c>
      <c r="N4" s="115">
        <v>-35</v>
      </c>
      <c r="O4" s="88">
        <v>0</v>
      </c>
      <c r="P4" s="88">
        <v>0</v>
      </c>
      <c r="Q4" s="88">
        <v>-25</v>
      </c>
      <c r="R4" s="88">
        <v>0</v>
      </c>
      <c r="S4" s="116">
        <v>0</v>
      </c>
      <c r="U4" s="115"/>
      <c r="V4" s="116"/>
      <c r="W4">
        <v>-35</v>
      </c>
      <c r="X4">
        <v>19.21</v>
      </c>
      <c r="Y4">
        <v>1.44</v>
      </c>
      <c r="Z4">
        <v>-25</v>
      </c>
      <c r="AA4">
        <v>9.6</v>
      </c>
    </row>
    <row r="5" spans="1:27">
      <c r="G5" t="s">
        <v>47</v>
      </c>
      <c r="H5" s="115">
        <v>0</v>
      </c>
      <c r="I5" s="88">
        <v>19.21</v>
      </c>
      <c r="J5" s="88">
        <v>0</v>
      </c>
      <c r="K5" s="88">
        <v>0</v>
      </c>
      <c r="L5" s="88">
        <v>0.96</v>
      </c>
      <c r="M5" s="116">
        <v>0</v>
      </c>
      <c r="N5" s="115">
        <v>-32</v>
      </c>
      <c r="O5" s="88">
        <v>0</v>
      </c>
      <c r="P5" s="88">
        <v>0</v>
      </c>
      <c r="Q5" s="88">
        <v>-25</v>
      </c>
      <c r="R5" s="88">
        <v>0</v>
      </c>
      <c r="S5" s="116">
        <v>0</v>
      </c>
      <c r="U5" s="115"/>
      <c r="V5" s="116"/>
      <c r="W5">
        <v>-32</v>
      </c>
      <c r="X5">
        <v>19.21</v>
      </c>
      <c r="Y5">
        <v>0.96</v>
      </c>
      <c r="Z5">
        <v>-25</v>
      </c>
      <c r="AA5">
        <v>0</v>
      </c>
    </row>
    <row r="6" spans="1:27">
      <c r="G6" t="s">
        <v>48</v>
      </c>
      <c r="H6" s="115">
        <v>0</v>
      </c>
      <c r="I6" s="88">
        <v>19.21</v>
      </c>
      <c r="J6" s="88">
        <v>0</v>
      </c>
      <c r="K6" s="88">
        <v>0</v>
      </c>
      <c r="L6" s="88">
        <v>0.96</v>
      </c>
      <c r="M6" s="116">
        <v>0</v>
      </c>
      <c r="N6" s="115">
        <v>-34</v>
      </c>
      <c r="O6" s="88">
        <v>0</v>
      </c>
      <c r="P6" s="88">
        <v>-8</v>
      </c>
      <c r="Q6" s="88">
        <v>-25</v>
      </c>
      <c r="R6" s="88">
        <v>0</v>
      </c>
      <c r="S6" s="116">
        <v>0</v>
      </c>
      <c r="U6" s="115"/>
      <c r="V6" s="116"/>
      <c r="W6">
        <v>-34</v>
      </c>
      <c r="X6">
        <v>19.21</v>
      </c>
      <c r="Y6">
        <v>0.96</v>
      </c>
      <c r="Z6">
        <v>-25</v>
      </c>
      <c r="AA6">
        <v>-8</v>
      </c>
    </row>
    <row r="7" spans="1:27">
      <c r="G7" t="s">
        <v>49</v>
      </c>
      <c r="H7" s="115">
        <v>0</v>
      </c>
      <c r="I7" s="88">
        <v>19.21</v>
      </c>
      <c r="J7" s="88">
        <v>0</v>
      </c>
      <c r="K7" s="88">
        <v>0</v>
      </c>
      <c r="L7" s="88">
        <v>0.77</v>
      </c>
      <c r="M7" s="116">
        <v>0</v>
      </c>
      <c r="N7" s="115">
        <v>-46</v>
      </c>
      <c r="O7" s="88">
        <v>0</v>
      </c>
      <c r="P7" s="88">
        <v>-55</v>
      </c>
      <c r="Q7" s="88">
        <v>-25</v>
      </c>
      <c r="R7" s="88">
        <v>0</v>
      </c>
      <c r="S7" s="116">
        <v>0</v>
      </c>
      <c r="U7" s="115"/>
      <c r="V7" s="116"/>
      <c r="W7">
        <v>-46</v>
      </c>
      <c r="X7">
        <v>19.21</v>
      </c>
      <c r="Y7">
        <v>0.77</v>
      </c>
      <c r="Z7">
        <v>-25</v>
      </c>
      <c r="AA7">
        <v>-55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0.77</v>
      </c>
      <c r="M8" s="116">
        <v>0</v>
      </c>
      <c r="N8" s="115">
        <v>-66</v>
      </c>
      <c r="O8" s="88">
        <v>0</v>
      </c>
      <c r="P8" s="88">
        <v>-10</v>
      </c>
      <c r="Q8" s="88">
        <v>-25</v>
      </c>
      <c r="R8" s="88">
        <v>0</v>
      </c>
      <c r="S8" s="116">
        <v>0</v>
      </c>
      <c r="U8" s="115"/>
      <c r="V8" s="116"/>
      <c r="W8">
        <v>-66</v>
      </c>
      <c r="X8">
        <v>0</v>
      </c>
      <c r="Y8">
        <v>0.77</v>
      </c>
      <c r="Z8">
        <v>-25</v>
      </c>
      <c r="AA8">
        <v>-10</v>
      </c>
    </row>
    <row r="9" spans="1:27">
      <c r="G9" t="s">
        <v>51</v>
      </c>
      <c r="H9" s="115">
        <v>0</v>
      </c>
      <c r="I9" s="88">
        <v>9.6</v>
      </c>
      <c r="J9" s="88">
        <v>0</v>
      </c>
      <c r="K9" s="88">
        <v>0</v>
      </c>
      <c r="L9" s="88">
        <v>0.77</v>
      </c>
      <c r="M9" s="116">
        <v>0</v>
      </c>
      <c r="N9" s="115">
        <v>-96</v>
      </c>
      <c r="O9" s="88">
        <v>0</v>
      </c>
      <c r="P9" s="88">
        <v>0</v>
      </c>
      <c r="Q9" s="88">
        <v>-25</v>
      </c>
      <c r="R9" s="88">
        <v>0</v>
      </c>
      <c r="S9" s="116">
        <v>0</v>
      </c>
      <c r="U9" s="115"/>
      <c r="V9" s="116"/>
      <c r="W9">
        <v>-96</v>
      </c>
      <c r="X9">
        <v>9.6</v>
      </c>
      <c r="Y9">
        <v>0.77</v>
      </c>
      <c r="Z9">
        <v>-25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0.77</v>
      </c>
      <c r="M10" s="116">
        <v>0</v>
      </c>
      <c r="N10" s="115">
        <v>-98</v>
      </c>
      <c r="O10" s="88">
        <v>0</v>
      </c>
      <c r="P10" s="88">
        <v>0</v>
      </c>
      <c r="Q10" s="88">
        <v>-25</v>
      </c>
      <c r="R10" s="88">
        <v>0</v>
      </c>
      <c r="S10" s="116">
        <v>0</v>
      </c>
      <c r="U10" s="115"/>
      <c r="V10" s="116"/>
      <c r="W10">
        <v>-98</v>
      </c>
      <c r="X10">
        <v>0</v>
      </c>
      <c r="Y10">
        <v>0.77</v>
      </c>
      <c r="Z10">
        <v>-25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0.77</v>
      </c>
      <c r="M11" s="116">
        <v>0</v>
      </c>
      <c r="N11" s="115">
        <v>-84</v>
      </c>
      <c r="O11" s="88">
        <v>0</v>
      </c>
      <c r="P11" s="88">
        <v>0</v>
      </c>
      <c r="Q11" s="88">
        <v>-25</v>
      </c>
      <c r="R11" s="88">
        <v>0</v>
      </c>
      <c r="S11" s="116">
        <v>0</v>
      </c>
      <c r="U11" s="115"/>
      <c r="V11" s="116"/>
      <c r="W11">
        <v>-84</v>
      </c>
      <c r="X11">
        <v>0</v>
      </c>
      <c r="Y11">
        <v>0.77</v>
      </c>
      <c r="Z11">
        <v>-25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0.77</v>
      </c>
      <c r="M12" s="116">
        <v>0</v>
      </c>
      <c r="N12" s="115">
        <v>-83</v>
      </c>
      <c r="O12" s="88">
        <v>0</v>
      </c>
      <c r="P12" s="88">
        <v>0</v>
      </c>
      <c r="Q12" s="88">
        <v>-25</v>
      </c>
      <c r="R12" s="88">
        <v>0</v>
      </c>
      <c r="S12" s="116">
        <v>0</v>
      </c>
      <c r="U12" s="115"/>
      <c r="V12" s="116"/>
      <c r="W12">
        <v>-83</v>
      </c>
      <c r="X12">
        <v>0</v>
      </c>
      <c r="Y12">
        <v>0.77</v>
      </c>
      <c r="Z12">
        <v>-25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0.77</v>
      </c>
      <c r="M13" s="116">
        <v>0</v>
      </c>
      <c r="N13" s="115">
        <v>-26</v>
      </c>
      <c r="O13" s="88">
        <v>0</v>
      </c>
      <c r="P13" s="88">
        <v>0</v>
      </c>
      <c r="Q13" s="88">
        <v>-25</v>
      </c>
      <c r="R13" s="88">
        <v>0</v>
      </c>
      <c r="S13" s="116">
        <v>0</v>
      </c>
      <c r="U13" s="115"/>
      <c r="V13" s="116"/>
      <c r="W13">
        <v>-26</v>
      </c>
      <c r="X13">
        <v>0</v>
      </c>
      <c r="Y13">
        <v>0.77</v>
      </c>
      <c r="Z13">
        <v>-25</v>
      </c>
      <c r="AA13">
        <v>0</v>
      </c>
    </row>
    <row r="14" spans="1:27">
      <c r="G14" t="s">
        <v>56</v>
      </c>
      <c r="H14" s="115">
        <v>15.36</v>
      </c>
      <c r="I14" s="88">
        <v>0</v>
      </c>
      <c r="J14" s="88">
        <v>14.41</v>
      </c>
      <c r="K14" s="88">
        <v>0</v>
      </c>
      <c r="L14" s="88">
        <v>0.77</v>
      </c>
      <c r="M14" s="116">
        <v>0</v>
      </c>
      <c r="N14" s="115">
        <v>0</v>
      </c>
      <c r="O14" s="88">
        <v>0</v>
      </c>
      <c r="P14" s="88">
        <v>0</v>
      </c>
      <c r="Q14" s="88">
        <v>-25</v>
      </c>
      <c r="R14" s="88">
        <v>0</v>
      </c>
      <c r="S14" s="116">
        <v>0</v>
      </c>
      <c r="U14" s="115"/>
      <c r="V14" s="116"/>
      <c r="W14">
        <v>15.36</v>
      </c>
      <c r="X14">
        <v>0</v>
      </c>
      <c r="Y14">
        <v>0.77</v>
      </c>
      <c r="Z14">
        <v>-25</v>
      </c>
      <c r="AA14">
        <v>14.41</v>
      </c>
    </row>
    <row r="15" spans="1:27">
      <c r="G15" t="s">
        <v>57</v>
      </c>
      <c r="H15" s="115">
        <v>4.8</v>
      </c>
      <c r="I15" s="88">
        <v>16.329999999999998</v>
      </c>
      <c r="J15" s="88">
        <v>0</v>
      </c>
      <c r="K15" s="88">
        <v>0</v>
      </c>
      <c r="L15" s="88">
        <v>0.77</v>
      </c>
      <c r="M15" s="116">
        <v>0</v>
      </c>
      <c r="N15" s="115">
        <v>0</v>
      </c>
      <c r="O15" s="88">
        <v>0</v>
      </c>
      <c r="P15" s="88">
        <v>0</v>
      </c>
      <c r="Q15" s="88">
        <v>-25</v>
      </c>
      <c r="R15" s="88">
        <v>0</v>
      </c>
      <c r="S15" s="116">
        <v>0</v>
      </c>
      <c r="U15" s="115"/>
      <c r="V15" s="116"/>
      <c r="W15">
        <v>4.8</v>
      </c>
      <c r="X15">
        <v>16.329999999999998</v>
      </c>
      <c r="Y15">
        <v>0.77</v>
      </c>
      <c r="Z15">
        <v>-25</v>
      </c>
      <c r="AA15">
        <v>0</v>
      </c>
    </row>
    <row r="16" spans="1:27">
      <c r="G16" t="s">
        <v>58</v>
      </c>
      <c r="H16" s="115">
        <v>5.76</v>
      </c>
      <c r="I16" s="88">
        <v>4.8</v>
      </c>
      <c r="J16" s="88">
        <v>0</v>
      </c>
      <c r="K16" s="88">
        <v>0</v>
      </c>
      <c r="L16" s="88">
        <v>0.77</v>
      </c>
      <c r="M16" s="116">
        <v>0</v>
      </c>
      <c r="N16" s="115">
        <v>0</v>
      </c>
      <c r="O16" s="88">
        <v>0</v>
      </c>
      <c r="P16" s="88">
        <v>0</v>
      </c>
      <c r="Q16" s="88">
        <v>-25</v>
      </c>
      <c r="R16" s="88">
        <v>0</v>
      </c>
      <c r="S16" s="116">
        <v>0</v>
      </c>
      <c r="U16" s="115"/>
      <c r="V16" s="116"/>
      <c r="W16">
        <v>5.76</v>
      </c>
      <c r="X16">
        <v>4.8</v>
      </c>
      <c r="Y16">
        <v>0.77</v>
      </c>
      <c r="Z16">
        <v>-25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0.77</v>
      </c>
      <c r="M17" s="116">
        <v>0</v>
      </c>
      <c r="N17" s="115">
        <v>0</v>
      </c>
      <c r="O17" s="88">
        <v>0</v>
      </c>
      <c r="P17" s="88">
        <v>0</v>
      </c>
      <c r="Q17" s="88">
        <v>-25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0.77</v>
      </c>
      <c r="Z17">
        <v>-25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1.44</v>
      </c>
      <c r="M18" s="116">
        <v>0</v>
      </c>
      <c r="N18" s="115">
        <v>-37</v>
      </c>
      <c r="O18" s="88">
        <v>0</v>
      </c>
      <c r="P18" s="88">
        <v>0</v>
      </c>
      <c r="Q18" s="88">
        <v>-25</v>
      </c>
      <c r="R18" s="88">
        <v>0</v>
      </c>
      <c r="S18" s="116">
        <v>0</v>
      </c>
      <c r="U18" s="115"/>
      <c r="V18" s="116"/>
      <c r="W18">
        <v>-37</v>
      </c>
      <c r="X18">
        <v>0</v>
      </c>
      <c r="Y18">
        <v>1.44</v>
      </c>
      <c r="Z18">
        <v>-25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1.44</v>
      </c>
      <c r="M19" s="116">
        <v>0</v>
      </c>
      <c r="N19" s="115">
        <v>-39</v>
      </c>
      <c r="O19" s="88">
        <v>0</v>
      </c>
      <c r="P19" s="88">
        <v>0</v>
      </c>
      <c r="Q19" s="88">
        <v>-25</v>
      </c>
      <c r="R19" s="88">
        <v>0</v>
      </c>
      <c r="S19" s="116">
        <v>0</v>
      </c>
      <c r="U19" s="115"/>
      <c r="V19" s="116"/>
      <c r="W19">
        <v>-39</v>
      </c>
      <c r="X19">
        <v>0</v>
      </c>
      <c r="Y19">
        <v>1.44</v>
      </c>
      <c r="Z19">
        <v>-25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1.44</v>
      </c>
      <c r="M20" s="116">
        <v>0</v>
      </c>
      <c r="N20" s="115">
        <v>-30</v>
      </c>
      <c r="O20" s="88">
        <v>0</v>
      </c>
      <c r="P20" s="88">
        <v>0</v>
      </c>
      <c r="Q20" s="88">
        <v>-25</v>
      </c>
      <c r="R20" s="88">
        <v>0</v>
      </c>
      <c r="S20" s="116">
        <v>0</v>
      </c>
      <c r="U20" s="115"/>
      <c r="V20" s="116"/>
      <c r="W20">
        <v>-30</v>
      </c>
      <c r="X20">
        <v>0</v>
      </c>
      <c r="Y20">
        <v>1.44</v>
      </c>
      <c r="Z20">
        <v>-25</v>
      </c>
      <c r="AA20">
        <v>0</v>
      </c>
    </row>
    <row r="21" spans="7:27">
      <c r="G21" t="s">
        <v>63</v>
      </c>
      <c r="H21" s="115">
        <v>0</v>
      </c>
      <c r="I21" s="88">
        <v>19.21</v>
      </c>
      <c r="J21" s="88">
        <v>0</v>
      </c>
      <c r="K21" s="88">
        <v>0</v>
      </c>
      <c r="L21" s="88">
        <v>2.4</v>
      </c>
      <c r="M21" s="116">
        <v>0</v>
      </c>
      <c r="N21" s="115">
        <v>-25</v>
      </c>
      <c r="O21" s="88">
        <v>0</v>
      </c>
      <c r="P21" s="88">
        <v>0</v>
      </c>
      <c r="Q21" s="88">
        <v>-25</v>
      </c>
      <c r="R21" s="88">
        <v>0</v>
      </c>
      <c r="S21" s="116">
        <v>0</v>
      </c>
      <c r="U21" s="115"/>
      <c r="V21" s="116"/>
      <c r="W21">
        <v>-25</v>
      </c>
      <c r="X21">
        <v>19.21</v>
      </c>
      <c r="Y21">
        <v>2.4</v>
      </c>
      <c r="Z21">
        <v>-25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3.84</v>
      </c>
      <c r="M22" s="116">
        <v>0</v>
      </c>
      <c r="N22" s="115">
        <v>-17</v>
      </c>
      <c r="O22" s="88">
        <v>-18</v>
      </c>
      <c r="P22" s="88">
        <v>-70</v>
      </c>
      <c r="Q22" s="88">
        <v>-25</v>
      </c>
      <c r="R22" s="88">
        <v>0</v>
      </c>
      <c r="S22" s="116">
        <v>0</v>
      </c>
      <c r="U22" s="115"/>
      <c r="V22" s="116"/>
      <c r="W22">
        <v>-17</v>
      </c>
      <c r="X22">
        <v>-18</v>
      </c>
      <c r="Y22">
        <v>3.84</v>
      </c>
      <c r="Z22">
        <v>-25</v>
      </c>
      <c r="AA22">
        <v>-70</v>
      </c>
    </row>
    <row r="23" spans="7:27">
      <c r="G23" t="s">
        <v>65</v>
      </c>
      <c r="H23" s="115">
        <v>0</v>
      </c>
      <c r="I23" s="88">
        <v>0</v>
      </c>
      <c r="J23" s="88">
        <v>48.02</v>
      </c>
      <c r="K23" s="88">
        <v>0</v>
      </c>
      <c r="L23" s="88">
        <v>6.24</v>
      </c>
      <c r="M23" s="116">
        <v>0</v>
      </c>
      <c r="N23" s="115">
        <v>-26</v>
      </c>
      <c r="O23" s="88">
        <v>0</v>
      </c>
      <c r="P23" s="88">
        <v>0</v>
      </c>
      <c r="Q23" s="88">
        <v>-20</v>
      </c>
      <c r="R23" s="88">
        <v>0</v>
      </c>
      <c r="S23" s="116">
        <v>0</v>
      </c>
      <c r="U23" s="115"/>
      <c r="V23" s="116"/>
      <c r="W23">
        <v>-26</v>
      </c>
      <c r="X23">
        <v>0</v>
      </c>
      <c r="Y23">
        <v>6.24</v>
      </c>
      <c r="Z23">
        <v>-20</v>
      </c>
      <c r="AA23">
        <v>48.02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9.6</v>
      </c>
      <c r="M24" s="116">
        <v>0</v>
      </c>
      <c r="N24" s="115">
        <v>-11</v>
      </c>
      <c r="O24" s="88">
        <v>0</v>
      </c>
      <c r="P24" s="88">
        <v>0</v>
      </c>
      <c r="Q24" s="88">
        <v>-15</v>
      </c>
      <c r="R24" s="88">
        <v>0</v>
      </c>
      <c r="S24" s="116">
        <v>0</v>
      </c>
      <c r="U24" s="115"/>
      <c r="V24" s="116"/>
      <c r="W24">
        <v>-11</v>
      </c>
      <c r="X24">
        <v>0</v>
      </c>
      <c r="Y24">
        <v>9.6</v>
      </c>
      <c r="Z24">
        <v>-15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11.04</v>
      </c>
      <c r="M25" s="116">
        <v>0</v>
      </c>
      <c r="N25" s="115">
        <v>-20</v>
      </c>
      <c r="O25" s="88">
        <v>0</v>
      </c>
      <c r="P25" s="88">
        <v>0</v>
      </c>
      <c r="Q25" s="88">
        <v>-10</v>
      </c>
      <c r="R25" s="88">
        <v>0</v>
      </c>
      <c r="S25" s="116">
        <v>0</v>
      </c>
      <c r="U25" s="115"/>
      <c r="V25" s="116"/>
      <c r="W25">
        <v>-20</v>
      </c>
      <c r="X25">
        <v>0</v>
      </c>
      <c r="Y25">
        <v>11.04</v>
      </c>
      <c r="Z25">
        <v>-10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12.98</v>
      </c>
      <c r="M26" s="116">
        <v>0</v>
      </c>
      <c r="N26" s="115">
        <v>-19</v>
      </c>
      <c r="O26" s="88">
        <v>-11</v>
      </c>
      <c r="P26" s="88">
        <v>0</v>
      </c>
      <c r="Q26" s="88">
        <v>-15</v>
      </c>
      <c r="R26" s="88">
        <v>0</v>
      </c>
      <c r="S26" s="116">
        <v>0</v>
      </c>
      <c r="U26" s="115"/>
      <c r="V26" s="116"/>
      <c r="W26">
        <v>-19</v>
      </c>
      <c r="X26">
        <v>-11</v>
      </c>
      <c r="Y26">
        <v>12.98</v>
      </c>
      <c r="Z26">
        <v>-15</v>
      </c>
      <c r="AA26">
        <v>0</v>
      </c>
    </row>
    <row r="27" spans="7:27">
      <c r="G27" t="s">
        <v>69</v>
      </c>
      <c r="H27" s="115">
        <v>50.25</v>
      </c>
      <c r="I27" s="88">
        <v>0</v>
      </c>
      <c r="J27" s="88">
        <v>0</v>
      </c>
      <c r="K27" s="88">
        <v>0</v>
      </c>
      <c r="L27" s="88">
        <v>14.25</v>
      </c>
      <c r="M27" s="116">
        <v>0</v>
      </c>
      <c r="N27" s="115">
        <v>0</v>
      </c>
      <c r="O27" s="88">
        <v>-12</v>
      </c>
      <c r="P27" s="88">
        <v>0</v>
      </c>
      <c r="Q27" s="88">
        <v>-15</v>
      </c>
      <c r="R27" s="88">
        <v>0</v>
      </c>
      <c r="S27" s="116">
        <v>0</v>
      </c>
      <c r="U27" s="115"/>
      <c r="V27" s="116"/>
      <c r="W27">
        <v>50.25</v>
      </c>
      <c r="X27">
        <v>-12</v>
      </c>
      <c r="Y27">
        <v>14.25</v>
      </c>
      <c r="Z27">
        <v>-15</v>
      </c>
      <c r="AA27">
        <v>0</v>
      </c>
    </row>
    <row r="28" spans="7:27">
      <c r="G28" t="s">
        <v>70</v>
      </c>
      <c r="H28" s="115">
        <v>46.86</v>
      </c>
      <c r="I28" s="88">
        <v>0</v>
      </c>
      <c r="J28" s="88">
        <v>0</v>
      </c>
      <c r="K28" s="88">
        <v>0</v>
      </c>
      <c r="L28" s="88">
        <v>7.81</v>
      </c>
      <c r="M28" s="116">
        <v>0</v>
      </c>
      <c r="N28" s="115">
        <v>0</v>
      </c>
      <c r="O28" s="88">
        <v>-11</v>
      </c>
      <c r="P28" s="88">
        <v>0</v>
      </c>
      <c r="Q28" s="88">
        <v>-10</v>
      </c>
      <c r="R28" s="88">
        <v>0</v>
      </c>
      <c r="S28" s="116">
        <v>0</v>
      </c>
      <c r="U28" s="115"/>
      <c r="V28" s="116"/>
      <c r="W28">
        <v>46.86</v>
      </c>
      <c r="X28">
        <v>-11</v>
      </c>
      <c r="Y28">
        <v>7.81</v>
      </c>
      <c r="Z28">
        <v>-10</v>
      </c>
      <c r="AA28">
        <v>0</v>
      </c>
    </row>
    <row r="29" spans="7:27">
      <c r="G29" t="s">
        <v>71</v>
      </c>
      <c r="H29" s="115">
        <v>138.85</v>
      </c>
      <c r="I29" s="88">
        <v>12.61</v>
      </c>
      <c r="J29" s="88">
        <v>0</v>
      </c>
      <c r="K29" s="88">
        <v>0</v>
      </c>
      <c r="L29" s="88">
        <v>3.53</v>
      </c>
      <c r="M29" s="116">
        <v>0</v>
      </c>
      <c r="N29" s="115">
        <v>0</v>
      </c>
      <c r="O29" s="88">
        <v>0</v>
      </c>
      <c r="P29" s="88">
        <v>0</v>
      </c>
      <c r="Q29" s="88">
        <v>-10</v>
      </c>
      <c r="R29" s="88">
        <v>0</v>
      </c>
      <c r="S29" s="116">
        <v>0</v>
      </c>
      <c r="U29" s="115"/>
      <c r="V29" s="116"/>
      <c r="W29">
        <v>138.85</v>
      </c>
      <c r="X29">
        <v>12.61</v>
      </c>
      <c r="Y29">
        <v>3.53</v>
      </c>
      <c r="Z29">
        <v>-10</v>
      </c>
      <c r="AA29">
        <v>0</v>
      </c>
    </row>
    <row r="30" spans="7:27">
      <c r="G30" t="s">
        <v>72</v>
      </c>
      <c r="H30" s="115">
        <v>71.7</v>
      </c>
      <c r="I30" s="88">
        <v>12.95</v>
      </c>
      <c r="J30" s="88">
        <v>0</v>
      </c>
      <c r="K30" s="88">
        <v>0</v>
      </c>
      <c r="L30" s="88">
        <v>2.91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71.7</v>
      </c>
      <c r="X30">
        <v>12.95</v>
      </c>
      <c r="Y30">
        <v>2.91</v>
      </c>
      <c r="Z30">
        <v>0</v>
      </c>
      <c r="AA30">
        <v>0</v>
      </c>
    </row>
    <row r="31" spans="7:27">
      <c r="G31" t="s">
        <v>73</v>
      </c>
      <c r="H31" s="115">
        <v>53.79</v>
      </c>
      <c r="I31" s="88">
        <v>15.41</v>
      </c>
      <c r="J31" s="88">
        <v>0</v>
      </c>
      <c r="K31" s="88">
        <v>0</v>
      </c>
      <c r="L31" s="88">
        <v>1.62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53.79</v>
      </c>
      <c r="X31">
        <v>15.41</v>
      </c>
      <c r="Y31">
        <v>1.62</v>
      </c>
      <c r="Z31">
        <v>0</v>
      </c>
      <c r="AA31">
        <v>0</v>
      </c>
    </row>
    <row r="32" spans="7:27">
      <c r="G32" t="s">
        <v>74</v>
      </c>
      <c r="H32" s="115">
        <v>71.31</v>
      </c>
      <c r="I32" s="88">
        <v>15.48</v>
      </c>
      <c r="J32" s="88">
        <v>0</v>
      </c>
      <c r="K32" s="88">
        <v>0</v>
      </c>
      <c r="L32" s="88">
        <v>1.63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71.31</v>
      </c>
      <c r="X32">
        <v>15.48</v>
      </c>
      <c r="Y32">
        <v>1.63</v>
      </c>
      <c r="Z32">
        <v>0</v>
      </c>
      <c r="AA32">
        <v>0</v>
      </c>
    </row>
    <row r="33" spans="7:27">
      <c r="G33" t="s">
        <v>75</v>
      </c>
      <c r="H33" s="115">
        <v>50.36</v>
      </c>
      <c r="I33" s="88">
        <v>14.39</v>
      </c>
      <c r="J33" s="88">
        <v>0</v>
      </c>
      <c r="K33" s="88">
        <v>0.96</v>
      </c>
      <c r="L33" s="88">
        <v>1.92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50.36</v>
      </c>
      <c r="X33">
        <v>14.39</v>
      </c>
      <c r="Y33">
        <v>1.92</v>
      </c>
      <c r="Z33">
        <v>0.96</v>
      </c>
      <c r="AA33">
        <v>0</v>
      </c>
    </row>
    <row r="34" spans="7:27">
      <c r="G34" t="s">
        <v>76</v>
      </c>
      <c r="H34" s="115">
        <v>35.369999999999997</v>
      </c>
      <c r="I34" s="88">
        <v>15.7</v>
      </c>
      <c r="J34" s="88">
        <v>0</v>
      </c>
      <c r="K34" s="88">
        <v>1.05</v>
      </c>
      <c r="L34" s="88">
        <v>1.99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35.369999999999997</v>
      </c>
      <c r="X34">
        <v>15.7</v>
      </c>
      <c r="Y34">
        <v>1.99</v>
      </c>
      <c r="Z34">
        <v>1.05</v>
      </c>
      <c r="AA34">
        <v>0</v>
      </c>
    </row>
    <row r="35" spans="7:27">
      <c r="G35" t="s">
        <v>77</v>
      </c>
      <c r="H35" s="115">
        <v>19.329999999999998</v>
      </c>
      <c r="I35" s="88">
        <v>18.899999999999999</v>
      </c>
      <c r="J35" s="88">
        <v>0</v>
      </c>
      <c r="K35" s="88">
        <v>2.1</v>
      </c>
      <c r="L35" s="88">
        <v>3.15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19.329999999999998</v>
      </c>
      <c r="X35">
        <v>18.899999999999999</v>
      </c>
      <c r="Y35">
        <v>3.15</v>
      </c>
      <c r="Z35">
        <v>2.1</v>
      </c>
      <c r="AA35">
        <v>0</v>
      </c>
    </row>
    <row r="36" spans="7:27">
      <c r="G36" t="s">
        <v>78</v>
      </c>
      <c r="H36" s="115">
        <v>47.22</v>
      </c>
      <c r="I36" s="88">
        <v>22.25</v>
      </c>
      <c r="J36" s="88">
        <v>0</v>
      </c>
      <c r="K36" s="88">
        <v>2.4700000000000002</v>
      </c>
      <c r="L36" s="88">
        <v>2.97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47.22</v>
      </c>
      <c r="X36">
        <v>22.25</v>
      </c>
      <c r="Y36">
        <v>2.97</v>
      </c>
      <c r="Z36">
        <v>2.4700000000000002</v>
      </c>
      <c r="AA36">
        <v>0</v>
      </c>
    </row>
    <row r="37" spans="7:27">
      <c r="G37" t="s">
        <v>79</v>
      </c>
      <c r="H37" s="115">
        <v>11.9</v>
      </c>
      <c r="I37" s="88">
        <v>0</v>
      </c>
      <c r="J37" s="88">
        <v>0</v>
      </c>
      <c r="K37" s="88">
        <v>5.42</v>
      </c>
      <c r="L37" s="88">
        <v>3.97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11.9</v>
      </c>
      <c r="X37">
        <v>0</v>
      </c>
      <c r="Y37">
        <v>3.97</v>
      </c>
      <c r="Z37">
        <v>5.42</v>
      </c>
      <c r="AA37">
        <v>0</v>
      </c>
    </row>
    <row r="38" spans="7:27">
      <c r="G38" t="s">
        <v>80</v>
      </c>
      <c r="H38" s="115">
        <v>67.22</v>
      </c>
      <c r="I38" s="88">
        <v>0</v>
      </c>
      <c r="J38" s="88">
        <v>0</v>
      </c>
      <c r="K38" s="88">
        <v>9.0299999999999994</v>
      </c>
      <c r="L38" s="88">
        <v>4.51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67.22</v>
      </c>
      <c r="X38">
        <v>0</v>
      </c>
      <c r="Y38">
        <v>4.51</v>
      </c>
      <c r="Z38">
        <v>9.0299999999999994</v>
      </c>
      <c r="AA38">
        <v>0</v>
      </c>
    </row>
    <row r="39" spans="7:27">
      <c r="G39" t="s">
        <v>81</v>
      </c>
      <c r="H39" s="115">
        <v>19.48</v>
      </c>
      <c r="I39" s="88">
        <v>0</v>
      </c>
      <c r="J39" s="88">
        <v>0</v>
      </c>
      <c r="K39" s="88">
        <v>0</v>
      </c>
      <c r="L39" s="88">
        <v>2.5099999999999998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19.48</v>
      </c>
      <c r="X39">
        <v>0</v>
      </c>
      <c r="Y39">
        <v>2.5099999999999998</v>
      </c>
      <c r="Z39">
        <v>0</v>
      </c>
      <c r="AA39">
        <v>0</v>
      </c>
    </row>
    <row r="40" spans="7:27">
      <c r="G40" t="s">
        <v>82</v>
      </c>
      <c r="H40" s="115">
        <v>15.28</v>
      </c>
      <c r="I40" s="88">
        <v>0</v>
      </c>
      <c r="J40" s="88">
        <v>0</v>
      </c>
      <c r="K40" s="88">
        <v>0</v>
      </c>
      <c r="L40" s="88">
        <v>2.2200000000000002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15.28</v>
      </c>
      <c r="X40">
        <v>0</v>
      </c>
      <c r="Y40">
        <v>2.2200000000000002</v>
      </c>
      <c r="Z40">
        <v>0</v>
      </c>
      <c r="AA40">
        <v>0</v>
      </c>
    </row>
    <row r="41" spans="7:27">
      <c r="G41" t="s">
        <v>83</v>
      </c>
      <c r="H41" s="115">
        <v>11.58</v>
      </c>
      <c r="I41" s="88">
        <v>0</v>
      </c>
      <c r="J41" s="88">
        <v>0</v>
      </c>
      <c r="K41" s="88">
        <v>0</v>
      </c>
      <c r="L41" s="88">
        <v>2.44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11.58</v>
      </c>
      <c r="X41">
        <v>0</v>
      </c>
      <c r="Y41">
        <v>2.44</v>
      </c>
      <c r="Z41">
        <v>0</v>
      </c>
      <c r="AA41">
        <v>0</v>
      </c>
    </row>
    <row r="42" spans="7:27">
      <c r="G42" t="s">
        <v>84</v>
      </c>
      <c r="H42" s="115">
        <v>19.8</v>
      </c>
      <c r="I42" s="88">
        <v>0</v>
      </c>
      <c r="J42" s="88">
        <v>0</v>
      </c>
      <c r="K42" s="88">
        <v>0</v>
      </c>
      <c r="L42" s="88">
        <v>2.97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19.8</v>
      </c>
      <c r="X42">
        <v>0</v>
      </c>
      <c r="Y42">
        <v>2.97</v>
      </c>
      <c r="Z42">
        <v>0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1.56</v>
      </c>
      <c r="M43" s="116">
        <v>0</v>
      </c>
      <c r="N43" s="115">
        <v>-25</v>
      </c>
      <c r="O43" s="88">
        <v>-5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-25</v>
      </c>
      <c r="X43">
        <v>-5</v>
      </c>
      <c r="Y43">
        <v>1.56</v>
      </c>
      <c r="Z43">
        <v>0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1.55</v>
      </c>
      <c r="M44" s="116">
        <v>0</v>
      </c>
      <c r="N44" s="115">
        <v>-12</v>
      </c>
      <c r="O44" s="88">
        <v>-14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-12</v>
      </c>
      <c r="X44">
        <v>-14</v>
      </c>
      <c r="Y44">
        <v>1.55</v>
      </c>
      <c r="Z44">
        <v>0</v>
      </c>
      <c r="AA44">
        <v>0</v>
      </c>
    </row>
    <row r="45" spans="7:27">
      <c r="G45" t="s">
        <v>87</v>
      </c>
      <c r="H45" s="115">
        <v>57.55</v>
      </c>
      <c r="I45" s="88">
        <v>0</v>
      </c>
      <c r="J45" s="88">
        <v>0</v>
      </c>
      <c r="K45" s="88">
        <v>0</v>
      </c>
      <c r="L45" s="88">
        <v>1.69</v>
      </c>
      <c r="M45" s="116">
        <v>0</v>
      </c>
      <c r="N45" s="115">
        <v>0</v>
      </c>
      <c r="O45" s="88">
        <v>-45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57.55</v>
      </c>
      <c r="X45">
        <v>-45</v>
      </c>
      <c r="Y45">
        <v>1.69</v>
      </c>
      <c r="Z45">
        <v>0</v>
      </c>
      <c r="AA45">
        <v>0</v>
      </c>
    </row>
    <row r="46" spans="7:27">
      <c r="G46" t="s">
        <v>88</v>
      </c>
      <c r="H46" s="115">
        <v>24.45</v>
      </c>
      <c r="I46" s="88">
        <v>0</v>
      </c>
      <c r="J46" s="88">
        <v>0</v>
      </c>
      <c r="K46" s="88">
        <v>0</v>
      </c>
      <c r="L46" s="88">
        <v>2.2799999999999998</v>
      </c>
      <c r="M46" s="116">
        <v>0</v>
      </c>
      <c r="N46" s="115">
        <v>0</v>
      </c>
      <c r="O46" s="88">
        <v>-40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24.45</v>
      </c>
      <c r="X46">
        <v>-40</v>
      </c>
      <c r="Y46">
        <v>2.2799999999999998</v>
      </c>
      <c r="Z46">
        <v>0</v>
      </c>
      <c r="AA46">
        <v>0</v>
      </c>
    </row>
    <row r="47" spans="7:27">
      <c r="G47" t="s">
        <v>89</v>
      </c>
      <c r="H47" s="115">
        <v>2.74</v>
      </c>
      <c r="I47" s="88">
        <v>0</v>
      </c>
      <c r="J47" s="88">
        <v>0</v>
      </c>
      <c r="K47" s="88">
        <v>0</v>
      </c>
      <c r="L47" s="88">
        <v>1.84</v>
      </c>
      <c r="M47" s="116">
        <v>0</v>
      </c>
      <c r="N47" s="115">
        <v>0</v>
      </c>
      <c r="O47" s="88">
        <v>-40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2.74</v>
      </c>
      <c r="X47">
        <v>-40</v>
      </c>
      <c r="Y47">
        <v>1.84</v>
      </c>
      <c r="Z47">
        <v>0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1.54</v>
      </c>
      <c r="M48" s="116">
        <v>0</v>
      </c>
      <c r="N48" s="115">
        <v>-11</v>
      </c>
      <c r="O48" s="88">
        <v>-42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-11</v>
      </c>
      <c r="X48">
        <v>-42</v>
      </c>
      <c r="Y48">
        <v>1.54</v>
      </c>
      <c r="Z48">
        <v>0</v>
      </c>
      <c r="AA48">
        <v>0</v>
      </c>
    </row>
    <row r="49" spans="7:27">
      <c r="G49" t="s">
        <v>91</v>
      </c>
      <c r="H49" s="115">
        <v>9.61</v>
      </c>
      <c r="I49" s="88">
        <v>0</v>
      </c>
      <c r="J49" s="88">
        <v>0</v>
      </c>
      <c r="K49" s="88">
        <v>0</v>
      </c>
      <c r="L49" s="88">
        <v>1.63</v>
      </c>
      <c r="M49" s="116">
        <v>0</v>
      </c>
      <c r="N49" s="115">
        <v>0</v>
      </c>
      <c r="O49" s="88">
        <v>-24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9.61</v>
      </c>
      <c r="X49">
        <v>-24</v>
      </c>
      <c r="Y49">
        <v>1.63</v>
      </c>
      <c r="Z49">
        <v>0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0.67</v>
      </c>
      <c r="M50" s="116">
        <v>0</v>
      </c>
      <c r="N50" s="115">
        <v>-24</v>
      </c>
      <c r="O50" s="88">
        <v>-25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-24</v>
      </c>
      <c r="X50">
        <v>-25</v>
      </c>
      <c r="Y50">
        <v>0.67</v>
      </c>
      <c r="Z50">
        <v>0</v>
      </c>
      <c r="AA50">
        <v>0</v>
      </c>
    </row>
    <row r="51" spans="7:27">
      <c r="G51" t="s">
        <v>93</v>
      </c>
      <c r="H51" s="115">
        <v>27.85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-20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27.85</v>
      </c>
      <c r="X51">
        <v>-20</v>
      </c>
      <c r="Y51">
        <v>0</v>
      </c>
      <c r="Z51">
        <v>0</v>
      </c>
      <c r="AA51">
        <v>0</v>
      </c>
    </row>
    <row r="52" spans="7:27">
      <c r="G52" t="s">
        <v>94</v>
      </c>
      <c r="H52" s="115">
        <v>27.85</v>
      </c>
      <c r="I52" s="88">
        <v>0</v>
      </c>
      <c r="J52" s="88">
        <v>0</v>
      </c>
      <c r="K52" s="88">
        <v>0</v>
      </c>
      <c r="L52" s="88">
        <v>4.32</v>
      </c>
      <c r="M52" s="116">
        <v>0</v>
      </c>
      <c r="N52" s="115">
        <v>0</v>
      </c>
      <c r="O52" s="88">
        <v>-20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27.85</v>
      </c>
      <c r="X52">
        <v>-20</v>
      </c>
      <c r="Y52">
        <v>4.32</v>
      </c>
      <c r="Z52">
        <v>0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-36</v>
      </c>
      <c r="O53" s="88">
        <v>-9</v>
      </c>
      <c r="P53" s="88">
        <v>0</v>
      </c>
      <c r="Q53" s="88">
        <v>0</v>
      </c>
      <c r="R53" s="88">
        <v>-3</v>
      </c>
      <c r="S53" s="116">
        <v>0</v>
      </c>
      <c r="U53" s="115"/>
      <c r="V53" s="116"/>
      <c r="W53">
        <v>-36</v>
      </c>
      <c r="X53">
        <v>-9</v>
      </c>
      <c r="Y53">
        <v>-3</v>
      </c>
      <c r="Z53">
        <v>0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-35</v>
      </c>
      <c r="O54" s="88">
        <v>-4</v>
      </c>
      <c r="P54" s="88">
        <v>-10</v>
      </c>
      <c r="Q54" s="88">
        <v>0</v>
      </c>
      <c r="R54" s="88">
        <v>-3</v>
      </c>
      <c r="S54" s="116">
        <v>0</v>
      </c>
      <c r="U54" s="115"/>
      <c r="V54" s="116"/>
      <c r="W54">
        <v>-35</v>
      </c>
      <c r="X54">
        <v>-4</v>
      </c>
      <c r="Y54">
        <v>-3</v>
      </c>
      <c r="Z54">
        <v>0</v>
      </c>
      <c r="AA54">
        <v>-10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-52</v>
      </c>
      <c r="O55" s="88">
        <v>-21</v>
      </c>
      <c r="P55" s="88">
        <v>-110</v>
      </c>
      <c r="Q55" s="88">
        <v>0</v>
      </c>
      <c r="R55" s="88">
        <v>-4</v>
      </c>
      <c r="S55" s="116">
        <v>0</v>
      </c>
      <c r="U55" s="115"/>
      <c r="V55" s="116"/>
      <c r="W55">
        <v>-52</v>
      </c>
      <c r="X55">
        <v>-21</v>
      </c>
      <c r="Y55">
        <v>-4</v>
      </c>
      <c r="Z55">
        <v>0</v>
      </c>
      <c r="AA55">
        <v>-110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-51</v>
      </c>
      <c r="O56" s="88">
        <v>-18</v>
      </c>
      <c r="P56" s="88">
        <v>-60</v>
      </c>
      <c r="Q56" s="88">
        <v>0</v>
      </c>
      <c r="R56" s="88">
        <v>-4.4000000000000004</v>
      </c>
      <c r="S56" s="116">
        <v>0</v>
      </c>
      <c r="U56" s="115"/>
      <c r="V56" s="116"/>
      <c r="W56">
        <v>-51</v>
      </c>
      <c r="X56">
        <v>-18</v>
      </c>
      <c r="Y56">
        <v>-4.4000000000000004</v>
      </c>
      <c r="Z56">
        <v>0</v>
      </c>
      <c r="AA56">
        <v>-60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-21</v>
      </c>
      <c r="O57" s="88">
        <v>-10</v>
      </c>
      <c r="P57" s="88">
        <v>-55</v>
      </c>
      <c r="Q57" s="88">
        <v>0</v>
      </c>
      <c r="R57" s="88">
        <v>-5</v>
      </c>
      <c r="S57" s="116">
        <v>0</v>
      </c>
      <c r="U57" s="115"/>
      <c r="V57" s="116"/>
      <c r="W57">
        <v>-21</v>
      </c>
      <c r="X57">
        <v>-10</v>
      </c>
      <c r="Y57">
        <v>-5</v>
      </c>
      <c r="Z57">
        <v>0</v>
      </c>
      <c r="AA57">
        <v>-55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-21</v>
      </c>
      <c r="O58" s="88">
        <v>-6</v>
      </c>
      <c r="P58" s="88">
        <v>-50</v>
      </c>
      <c r="Q58" s="88">
        <v>0</v>
      </c>
      <c r="R58" s="88">
        <v>-5</v>
      </c>
      <c r="S58" s="116">
        <v>0</v>
      </c>
      <c r="U58" s="115"/>
      <c r="V58" s="116"/>
      <c r="W58">
        <v>-21</v>
      </c>
      <c r="X58">
        <v>-6</v>
      </c>
      <c r="Y58">
        <v>-5</v>
      </c>
      <c r="Z58">
        <v>0</v>
      </c>
      <c r="AA58">
        <v>-50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-35</v>
      </c>
      <c r="O59" s="88">
        <v>-15</v>
      </c>
      <c r="P59" s="88">
        <v>-22</v>
      </c>
      <c r="Q59" s="88">
        <v>0</v>
      </c>
      <c r="R59" s="88">
        <v>-5.5</v>
      </c>
      <c r="S59" s="116">
        <v>0</v>
      </c>
      <c r="U59" s="115"/>
      <c r="V59" s="116"/>
      <c r="W59">
        <v>-35</v>
      </c>
      <c r="X59">
        <v>-15</v>
      </c>
      <c r="Y59">
        <v>-5.5</v>
      </c>
      <c r="Z59">
        <v>0</v>
      </c>
      <c r="AA59">
        <v>-22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-42</v>
      </c>
      <c r="O60" s="88">
        <v>-25</v>
      </c>
      <c r="P60" s="88">
        <v>-18</v>
      </c>
      <c r="Q60" s="88">
        <v>0</v>
      </c>
      <c r="R60" s="88">
        <v>-6</v>
      </c>
      <c r="S60" s="116">
        <v>0</v>
      </c>
      <c r="U60" s="115"/>
      <c r="V60" s="116"/>
      <c r="W60">
        <v>-42</v>
      </c>
      <c r="X60">
        <v>-25</v>
      </c>
      <c r="Y60">
        <v>-6</v>
      </c>
      <c r="Z60">
        <v>0</v>
      </c>
      <c r="AA60">
        <v>-18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-74</v>
      </c>
      <c r="O61" s="88">
        <v>-26</v>
      </c>
      <c r="P61" s="88">
        <v>-55</v>
      </c>
      <c r="Q61" s="88">
        <v>0</v>
      </c>
      <c r="R61" s="88">
        <v>-10</v>
      </c>
      <c r="S61" s="116">
        <v>0</v>
      </c>
      <c r="U61" s="115"/>
      <c r="V61" s="116"/>
      <c r="W61">
        <v>-74</v>
      </c>
      <c r="X61">
        <v>-26</v>
      </c>
      <c r="Y61">
        <v>-10</v>
      </c>
      <c r="Z61">
        <v>0</v>
      </c>
      <c r="AA61">
        <v>-55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-88</v>
      </c>
      <c r="O62" s="88">
        <v>-27</v>
      </c>
      <c r="P62" s="88">
        <v>-40</v>
      </c>
      <c r="Q62" s="88">
        <v>0</v>
      </c>
      <c r="R62" s="88">
        <v>-9</v>
      </c>
      <c r="S62" s="116">
        <v>0</v>
      </c>
      <c r="U62" s="115"/>
      <c r="V62" s="116"/>
      <c r="W62">
        <v>-88</v>
      </c>
      <c r="X62">
        <v>-27</v>
      </c>
      <c r="Y62">
        <v>-9</v>
      </c>
      <c r="Z62">
        <v>0</v>
      </c>
      <c r="AA62">
        <v>-40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-46</v>
      </c>
      <c r="O63" s="88">
        <v>-31</v>
      </c>
      <c r="P63" s="88">
        <v>-10</v>
      </c>
      <c r="Q63" s="88">
        <v>-15</v>
      </c>
      <c r="R63" s="88">
        <v>-10</v>
      </c>
      <c r="S63" s="116">
        <v>0</v>
      </c>
      <c r="U63" s="115"/>
      <c r="V63" s="116"/>
      <c r="W63">
        <v>-46</v>
      </c>
      <c r="X63">
        <v>-31</v>
      </c>
      <c r="Y63">
        <v>-10</v>
      </c>
      <c r="Z63">
        <v>-15</v>
      </c>
      <c r="AA63">
        <v>-10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-43</v>
      </c>
      <c r="O64" s="88">
        <v>-37</v>
      </c>
      <c r="P64" s="88">
        <v>-35</v>
      </c>
      <c r="Q64" s="88">
        <v>-15</v>
      </c>
      <c r="R64" s="88">
        <v>-10</v>
      </c>
      <c r="S64" s="116">
        <v>0</v>
      </c>
      <c r="U64" s="115"/>
      <c r="V64" s="116"/>
      <c r="W64">
        <v>-43</v>
      </c>
      <c r="X64">
        <v>-37</v>
      </c>
      <c r="Y64">
        <v>-10</v>
      </c>
      <c r="Z64">
        <v>-15</v>
      </c>
      <c r="AA64">
        <v>-35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-51</v>
      </c>
      <c r="O65" s="88">
        <v>-21</v>
      </c>
      <c r="P65" s="88">
        <v>-40</v>
      </c>
      <c r="Q65" s="88">
        <v>-15</v>
      </c>
      <c r="R65" s="88">
        <v>-10</v>
      </c>
      <c r="S65" s="116">
        <v>0</v>
      </c>
      <c r="U65" s="115"/>
      <c r="V65" s="116"/>
      <c r="W65">
        <v>-51</v>
      </c>
      <c r="X65">
        <v>-21</v>
      </c>
      <c r="Y65">
        <v>-10</v>
      </c>
      <c r="Z65">
        <v>-15</v>
      </c>
      <c r="AA65">
        <v>-40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-53</v>
      </c>
      <c r="O66" s="88">
        <v>-22</v>
      </c>
      <c r="P66" s="88">
        <v>-40</v>
      </c>
      <c r="Q66" s="88">
        <v>-15</v>
      </c>
      <c r="R66" s="88">
        <v>-10</v>
      </c>
      <c r="S66" s="116">
        <v>0</v>
      </c>
      <c r="U66" s="115"/>
      <c r="V66" s="116"/>
      <c r="W66">
        <v>-53</v>
      </c>
      <c r="X66">
        <v>-22</v>
      </c>
      <c r="Y66">
        <v>-10</v>
      </c>
      <c r="Z66">
        <v>-15</v>
      </c>
      <c r="AA66">
        <v>-40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-26</v>
      </c>
      <c r="O67" s="88">
        <v>-19</v>
      </c>
      <c r="P67" s="88">
        <v>-40</v>
      </c>
      <c r="Q67" s="88">
        <v>-15</v>
      </c>
      <c r="R67" s="88">
        <v>-10</v>
      </c>
      <c r="S67" s="116">
        <v>0</v>
      </c>
      <c r="U67" s="115"/>
      <c r="V67" s="116"/>
      <c r="W67">
        <v>-26</v>
      </c>
      <c r="X67">
        <v>-19</v>
      </c>
      <c r="Y67">
        <v>-10</v>
      </c>
      <c r="Z67">
        <v>-15</v>
      </c>
      <c r="AA67">
        <v>-40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-29</v>
      </c>
      <c r="O68" s="88">
        <v>-20</v>
      </c>
      <c r="P68" s="88">
        <v>-40</v>
      </c>
      <c r="Q68" s="88">
        <v>-15</v>
      </c>
      <c r="R68" s="88">
        <v>-10</v>
      </c>
      <c r="S68" s="116">
        <v>0</v>
      </c>
      <c r="U68" s="115"/>
      <c r="V68" s="116"/>
      <c r="W68">
        <v>-29</v>
      </c>
      <c r="X68">
        <v>-20</v>
      </c>
      <c r="Y68">
        <v>-10</v>
      </c>
      <c r="Z68">
        <v>-15</v>
      </c>
      <c r="AA68">
        <v>-40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-82</v>
      </c>
      <c r="O69" s="88">
        <v>-26</v>
      </c>
      <c r="P69" s="88">
        <v>-30</v>
      </c>
      <c r="Q69" s="88">
        <v>-15</v>
      </c>
      <c r="R69" s="88">
        <v>-10</v>
      </c>
      <c r="S69" s="116">
        <v>0</v>
      </c>
      <c r="U69" s="115"/>
      <c r="V69" s="116"/>
      <c r="W69">
        <v>-82</v>
      </c>
      <c r="X69">
        <v>-26</v>
      </c>
      <c r="Y69">
        <v>-10</v>
      </c>
      <c r="Z69">
        <v>-15</v>
      </c>
      <c r="AA69">
        <v>-30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-51</v>
      </c>
      <c r="O70" s="88">
        <v>-19</v>
      </c>
      <c r="P70" s="88">
        <v>-30</v>
      </c>
      <c r="Q70" s="88">
        <v>-15</v>
      </c>
      <c r="R70" s="88">
        <v>-9</v>
      </c>
      <c r="S70" s="116">
        <v>0</v>
      </c>
      <c r="U70" s="115"/>
      <c r="V70" s="116"/>
      <c r="W70">
        <v>-51</v>
      </c>
      <c r="X70">
        <v>-19</v>
      </c>
      <c r="Y70">
        <v>-9</v>
      </c>
      <c r="Z70">
        <v>-15</v>
      </c>
      <c r="AA70">
        <v>-30</v>
      </c>
    </row>
    <row r="71" spans="7:27">
      <c r="G71" t="s">
        <v>113</v>
      </c>
      <c r="H71" s="115">
        <v>11.52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-10</v>
      </c>
      <c r="Q71" s="88">
        <v>-45</v>
      </c>
      <c r="R71" s="88">
        <v>-9</v>
      </c>
      <c r="S71" s="116">
        <v>0</v>
      </c>
      <c r="U71" s="115"/>
      <c r="V71" s="116"/>
      <c r="W71">
        <v>11.52</v>
      </c>
      <c r="X71">
        <v>0</v>
      </c>
      <c r="Y71">
        <v>-9</v>
      </c>
      <c r="Z71">
        <v>-45</v>
      </c>
      <c r="AA71">
        <v>-10</v>
      </c>
    </row>
    <row r="72" spans="7:27">
      <c r="G72" t="s">
        <v>114</v>
      </c>
      <c r="H72" s="115">
        <v>15.37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-10</v>
      </c>
      <c r="Q72" s="88">
        <v>-45</v>
      </c>
      <c r="R72" s="88">
        <v>-8.5</v>
      </c>
      <c r="S72" s="116">
        <v>0</v>
      </c>
      <c r="U72" s="115"/>
      <c r="V72" s="116"/>
      <c r="W72">
        <v>15.37</v>
      </c>
      <c r="X72">
        <v>0</v>
      </c>
      <c r="Y72">
        <v>-8.5</v>
      </c>
      <c r="Z72">
        <v>-45</v>
      </c>
      <c r="AA72">
        <v>-10</v>
      </c>
    </row>
    <row r="73" spans="7:27">
      <c r="G73" t="s">
        <v>115</v>
      </c>
      <c r="H73" s="115">
        <v>20.16</v>
      </c>
      <c r="I73" s="88">
        <v>14.41</v>
      </c>
      <c r="J73" s="88">
        <v>19.21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-50</v>
      </c>
      <c r="R73" s="88">
        <v>-8</v>
      </c>
      <c r="S73" s="116">
        <v>0</v>
      </c>
      <c r="U73" s="115"/>
      <c r="V73" s="116"/>
      <c r="W73">
        <v>20.16</v>
      </c>
      <c r="X73">
        <v>14.41</v>
      </c>
      <c r="Y73">
        <v>-8</v>
      </c>
      <c r="Z73">
        <v>-50</v>
      </c>
      <c r="AA73">
        <v>19.21</v>
      </c>
    </row>
    <row r="74" spans="7:27">
      <c r="G74" t="s">
        <v>116</v>
      </c>
      <c r="H74" s="115">
        <v>1.92</v>
      </c>
      <c r="I74" s="88">
        <v>0</v>
      </c>
      <c r="J74" s="88">
        <v>9.6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-65</v>
      </c>
      <c r="R74" s="88">
        <v>-11.5</v>
      </c>
      <c r="S74" s="116">
        <v>0</v>
      </c>
      <c r="U74" s="115"/>
      <c r="V74" s="116"/>
      <c r="W74">
        <v>1.92</v>
      </c>
      <c r="X74">
        <v>0</v>
      </c>
      <c r="Y74">
        <v>-11.5</v>
      </c>
      <c r="Z74">
        <v>-65</v>
      </c>
      <c r="AA74">
        <v>9.6</v>
      </c>
    </row>
    <row r="75" spans="7:27">
      <c r="G75" t="s">
        <v>117</v>
      </c>
      <c r="H75" s="115">
        <v>10.57</v>
      </c>
      <c r="I75" s="88">
        <v>0</v>
      </c>
      <c r="J75" s="88">
        <v>9.6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-65</v>
      </c>
      <c r="R75" s="88">
        <v>-11.5</v>
      </c>
      <c r="S75" s="116">
        <v>0</v>
      </c>
      <c r="U75" s="115"/>
      <c r="V75" s="116"/>
      <c r="W75">
        <v>10.57</v>
      </c>
      <c r="X75">
        <v>0</v>
      </c>
      <c r="Y75">
        <v>-11.5</v>
      </c>
      <c r="Z75">
        <v>-65</v>
      </c>
      <c r="AA75">
        <v>9.6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-15</v>
      </c>
      <c r="P76" s="88">
        <v>0</v>
      </c>
      <c r="Q76" s="88">
        <v>-65</v>
      </c>
      <c r="R76" s="88">
        <v>-9.5</v>
      </c>
      <c r="S76" s="116">
        <v>0</v>
      </c>
      <c r="U76" s="115"/>
      <c r="V76" s="116"/>
      <c r="W76">
        <v>0</v>
      </c>
      <c r="X76">
        <v>-15</v>
      </c>
      <c r="Y76">
        <v>-9.5</v>
      </c>
      <c r="Z76">
        <v>-65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-9</v>
      </c>
      <c r="O77" s="88">
        <v>-10</v>
      </c>
      <c r="P77" s="88">
        <v>0</v>
      </c>
      <c r="Q77" s="88">
        <v>-65</v>
      </c>
      <c r="R77" s="88">
        <v>-9</v>
      </c>
      <c r="S77" s="116">
        <v>0</v>
      </c>
      <c r="U77" s="115"/>
      <c r="V77" s="116"/>
      <c r="W77">
        <v>-9</v>
      </c>
      <c r="X77">
        <v>-10</v>
      </c>
      <c r="Y77">
        <v>-9</v>
      </c>
      <c r="Z77">
        <v>-65</v>
      </c>
      <c r="AA77">
        <v>0</v>
      </c>
    </row>
    <row r="78" spans="7:27">
      <c r="G78" t="s">
        <v>120</v>
      </c>
      <c r="H78" s="115">
        <v>1.27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-18</v>
      </c>
      <c r="P78" s="88">
        <v>0</v>
      </c>
      <c r="Q78" s="88">
        <v>-65</v>
      </c>
      <c r="R78" s="88">
        <v>-9</v>
      </c>
      <c r="S78" s="116">
        <v>0</v>
      </c>
      <c r="U78" s="115"/>
      <c r="V78" s="116"/>
      <c r="W78">
        <v>1.27</v>
      </c>
      <c r="X78">
        <v>-18</v>
      </c>
      <c r="Y78">
        <v>-9</v>
      </c>
      <c r="Z78">
        <v>-65</v>
      </c>
      <c r="AA78">
        <v>0</v>
      </c>
    </row>
    <row r="79" spans="7:27">
      <c r="G79" t="s">
        <v>121</v>
      </c>
      <c r="H79" s="115">
        <v>21.71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-15</v>
      </c>
      <c r="P79" s="88">
        <v>0</v>
      </c>
      <c r="Q79" s="88">
        <v>-60</v>
      </c>
      <c r="R79" s="88">
        <v>-8.5</v>
      </c>
      <c r="S79" s="116">
        <v>0</v>
      </c>
      <c r="U79" s="115"/>
      <c r="V79" s="116"/>
      <c r="W79">
        <v>21.71</v>
      </c>
      <c r="X79">
        <v>-15</v>
      </c>
      <c r="Y79">
        <v>-8.5</v>
      </c>
      <c r="Z79">
        <v>-60</v>
      </c>
      <c r="AA79">
        <v>0</v>
      </c>
    </row>
    <row r="80" spans="7:27">
      <c r="G80" t="s">
        <v>122</v>
      </c>
      <c r="H80" s="115">
        <v>31.36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-20</v>
      </c>
      <c r="P80" s="88">
        <v>0</v>
      </c>
      <c r="Q80" s="88">
        <v>-60</v>
      </c>
      <c r="R80" s="88">
        <v>-8</v>
      </c>
      <c r="S80" s="116">
        <v>0</v>
      </c>
      <c r="U80" s="115"/>
      <c r="V80" s="116"/>
      <c r="W80">
        <v>31.36</v>
      </c>
      <c r="X80">
        <v>-20</v>
      </c>
      <c r="Y80">
        <v>-8</v>
      </c>
      <c r="Z80">
        <v>-60</v>
      </c>
      <c r="AA80">
        <v>0</v>
      </c>
    </row>
    <row r="81" spans="7:27">
      <c r="G81" t="s">
        <v>123</v>
      </c>
      <c r="H81" s="115">
        <v>25.61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-5</v>
      </c>
      <c r="P81" s="88">
        <v>0</v>
      </c>
      <c r="Q81" s="88">
        <v>-60</v>
      </c>
      <c r="R81" s="88">
        <v>-7.5</v>
      </c>
      <c r="S81" s="116">
        <v>0</v>
      </c>
      <c r="U81" s="115"/>
      <c r="V81" s="116"/>
      <c r="W81">
        <v>25.61</v>
      </c>
      <c r="X81">
        <v>-5</v>
      </c>
      <c r="Y81">
        <v>-7.5</v>
      </c>
      <c r="Z81">
        <v>-60</v>
      </c>
      <c r="AA81">
        <v>0</v>
      </c>
    </row>
    <row r="82" spans="7:27">
      <c r="G82" t="s">
        <v>124</v>
      </c>
      <c r="H82" s="115">
        <v>16.03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-10</v>
      </c>
      <c r="P82" s="88">
        <v>0</v>
      </c>
      <c r="Q82" s="88">
        <v>-60</v>
      </c>
      <c r="R82" s="88">
        <v>-7.5</v>
      </c>
      <c r="S82" s="116">
        <v>0</v>
      </c>
      <c r="U82" s="115"/>
      <c r="V82" s="116"/>
      <c r="W82">
        <v>16.03</v>
      </c>
      <c r="X82">
        <v>-10</v>
      </c>
      <c r="Y82">
        <v>-7.5</v>
      </c>
      <c r="Z82">
        <v>-60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-42</v>
      </c>
      <c r="O83" s="88">
        <v>-27</v>
      </c>
      <c r="P83" s="88">
        <v>0</v>
      </c>
      <c r="Q83" s="88">
        <v>-60</v>
      </c>
      <c r="R83" s="88">
        <v>-8.1999999999999993</v>
      </c>
      <c r="S83" s="116">
        <v>0</v>
      </c>
      <c r="U83" s="115"/>
      <c r="V83" s="116"/>
      <c r="W83">
        <v>-42</v>
      </c>
      <c r="X83">
        <v>-27</v>
      </c>
      <c r="Y83">
        <v>-8.1999999999999993</v>
      </c>
      <c r="Z83">
        <v>-60</v>
      </c>
      <c r="AA83">
        <v>0</v>
      </c>
    </row>
    <row r="84" spans="7:27">
      <c r="G84" t="s">
        <v>126</v>
      </c>
      <c r="H84" s="115">
        <v>14.47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-21</v>
      </c>
      <c r="P84" s="88">
        <v>0</v>
      </c>
      <c r="Q84" s="88">
        <v>-60</v>
      </c>
      <c r="R84" s="88">
        <v>-8.1999999999999993</v>
      </c>
      <c r="S84" s="116">
        <v>0</v>
      </c>
      <c r="U84" s="115"/>
      <c r="V84" s="116"/>
      <c r="W84">
        <v>14.47</v>
      </c>
      <c r="X84">
        <v>-21</v>
      </c>
      <c r="Y84">
        <v>-8.1999999999999993</v>
      </c>
      <c r="Z84">
        <v>-60</v>
      </c>
      <c r="AA84">
        <v>0</v>
      </c>
    </row>
    <row r="85" spans="7:27">
      <c r="G85" t="s">
        <v>127</v>
      </c>
      <c r="H85" s="115">
        <v>5.51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-22</v>
      </c>
      <c r="P85" s="88">
        <v>0</v>
      </c>
      <c r="Q85" s="88">
        <v>-60</v>
      </c>
      <c r="R85" s="88">
        <v>-8.9</v>
      </c>
      <c r="S85" s="116">
        <v>0</v>
      </c>
      <c r="U85" s="115"/>
      <c r="V85" s="116"/>
      <c r="W85">
        <v>5.51</v>
      </c>
      <c r="X85">
        <v>-22</v>
      </c>
      <c r="Y85">
        <v>-8.9</v>
      </c>
      <c r="Z85">
        <v>-60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-26</v>
      </c>
      <c r="P86" s="88">
        <v>0</v>
      </c>
      <c r="Q86" s="88">
        <v>-60</v>
      </c>
      <c r="R86" s="88">
        <v>-9.6</v>
      </c>
      <c r="S86" s="116">
        <v>0</v>
      </c>
      <c r="U86" s="115"/>
      <c r="V86" s="116"/>
      <c r="W86">
        <v>0</v>
      </c>
      <c r="X86">
        <v>-26</v>
      </c>
      <c r="Y86">
        <v>-9.6</v>
      </c>
      <c r="Z86">
        <v>-60</v>
      </c>
      <c r="AA86">
        <v>0</v>
      </c>
    </row>
    <row r="87" spans="7:27">
      <c r="G87" t="s">
        <v>129</v>
      </c>
      <c r="H87" s="115">
        <v>34.57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-33</v>
      </c>
      <c r="P87" s="88">
        <v>0</v>
      </c>
      <c r="Q87" s="88">
        <v>-65</v>
      </c>
      <c r="R87" s="88">
        <v>-10</v>
      </c>
      <c r="S87" s="116">
        <v>0</v>
      </c>
      <c r="U87" s="115"/>
      <c r="V87" s="116"/>
      <c r="W87">
        <v>34.57</v>
      </c>
      <c r="X87">
        <v>-33</v>
      </c>
      <c r="Y87">
        <v>-10</v>
      </c>
      <c r="Z87">
        <v>-65</v>
      </c>
      <c r="AA87">
        <v>0</v>
      </c>
    </row>
    <row r="88" spans="7:27">
      <c r="G88" t="s">
        <v>130</v>
      </c>
      <c r="H88" s="115">
        <v>32.65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-31</v>
      </c>
      <c r="P88" s="88">
        <v>0</v>
      </c>
      <c r="Q88" s="88">
        <v>-65</v>
      </c>
      <c r="R88" s="88">
        <v>-11</v>
      </c>
      <c r="S88" s="116">
        <v>0</v>
      </c>
      <c r="U88" s="115"/>
      <c r="V88" s="116"/>
      <c r="W88">
        <v>32.65</v>
      </c>
      <c r="X88">
        <v>-31</v>
      </c>
      <c r="Y88">
        <v>-11</v>
      </c>
      <c r="Z88">
        <v>-65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-31</v>
      </c>
      <c r="P89" s="88">
        <v>-5</v>
      </c>
      <c r="Q89" s="88">
        <v>-65</v>
      </c>
      <c r="R89" s="88">
        <v>-11.9</v>
      </c>
      <c r="S89" s="116">
        <v>0</v>
      </c>
      <c r="U89" s="115"/>
      <c r="V89" s="116"/>
      <c r="W89">
        <v>0</v>
      </c>
      <c r="X89">
        <v>-31</v>
      </c>
      <c r="Y89">
        <v>-11.9</v>
      </c>
      <c r="Z89">
        <v>-65</v>
      </c>
      <c r="AA89">
        <v>-5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-24</v>
      </c>
      <c r="P90" s="88">
        <v>-25</v>
      </c>
      <c r="Q90" s="88">
        <v>-70</v>
      </c>
      <c r="R90" s="88">
        <v>-12.8</v>
      </c>
      <c r="S90" s="116">
        <v>0</v>
      </c>
      <c r="U90" s="115"/>
      <c r="V90" s="116"/>
      <c r="W90">
        <v>0</v>
      </c>
      <c r="X90">
        <v>-24</v>
      </c>
      <c r="Y90">
        <v>-12.8</v>
      </c>
      <c r="Z90">
        <v>-70</v>
      </c>
      <c r="AA90">
        <v>-25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-26</v>
      </c>
      <c r="P91" s="88">
        <v>-10</v>
      </c>
      <c r="Q91" s="88">
        <v>-70</v>
      </c>
      <c r="R91" s="88">
        <v>-13.2</v>
      </c>
      <c r="S91" s="116">
        <v>0</v>
      </c>
      <c r="U91" s="115"/>
      <c r="V91" s="116"/>
      <c r="W91">
        <v>0</v>
      </c>
      <c r="X91">
        <v>-26</v>
      </c>
      <c r="Y91">
        <v>-13.2</v>
      </c>
      <c r="Z91">
        <v>-70</v>
      </c>
      <c r="AA91">
        <v>-10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-38</v>
      </c>
      <c r="O92" s="88">
        <v>-24</v>
      </c>
      <c r="P92" s="88">
        <v>-10</v>
      </c>
      <c r="Q92" s="88">
        <v>-70</v>
      </c>
      <c r="R92" s="88">
        <v>-14.9</v>
      </c>
      <c r="S92" s="116">
        <v>0</v>
      </c>
      <c r="U92" s="115"/>
      <c r="V92" s="116"/>
      <c r="W92">
        <v>-38</v>
      </c>
      <c r="X92">
        <v>-24</v>
      </c>
      <c r="Y92">
        <v>-14.9</v>
      </c>
      <c r="Z92">
        <v>-70</v>
      </c>
      <c r="AA92">
        <v>-10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-73</v>
      </c>
      <c r="O93" s="88">
        <v>-37</v>
      </c>
      <c r="P93" s="88">
        <v>-10</v>
      </c>
      <c r="Q93" s="88">
        <v>-70</v>
      </c>
      <c r="R93" s="88">
        <v>-15.8</v>
      </c>
      <c r="S93" s="116">
        <v>0</v>
      </c>
      <c r="U93" s="115"/>
      <c r="V93" s="116"/>
      <c r="W93">
        <v>-73</v>
      </c>
      <c r="X93">
        <v>-37</v>
      </c>
      <c r="Y93">
        <v>-15.8</v>
      </c>
      <c r="Z93">
        <v>-70</v>
      </c>
      <c r="AA93">
        <v>-10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-85</v>
      </c>
      <c r="O94" s="88">
        <v>-50</v>
      </c>
      <c r="P94" s="88">
        <v>-10</v>
      </c>
      <c r="Q94" s="88">
        <v>-70</v>
      </c>
      <c r="R94" s="88">
        <v>-16.2</v>
      </c>
      <c r="S94" s="116">
        <v>0</v>
      </c>
      <c r="U94" s="115"/>
      <c r="V94" s="116"/>
      <c r="W94">
        <v>-85</v>
      </c>
      <c r="X94">
        <v>-50</v>
      </c>
      <c r="Y94">
        <v>-16.2</v>
      </c>
      <c r="Z94">
        <v>-70</v>
      </c>
      <c r="AA94">
        <v>-10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-59</v>
      </c>
      <c r="O95" s="88">
        <v>-52</v>
      </c>
      <c r="P95" s="88">
        <v>-20</v>
      </c>
      <c r="Q95" s="88">
        <v>-80</v>
      </c>
      <c r="R95" s="88">
        <v>-17.7</v>
      </c>
      <c r="S95" s="116">
        <v>0</v>
      </c>
      <c r="U95" s="115"/>
      <c r="V95" s="116"/>
      <c r="W95">
        <v>-59</v>
      </c>
      <c r="X95">
        <v>-52</v>
      </c>
      <c r="Y95">
        <v>-17.7</v>
      </c>
      <c r="Z95">
        <v>-80</v>
      </c>
      <c r="AA95">
        <v>-20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-54</v>
      </c>
      <c r="O96" s="88">
        <v>-45</v>
      </c>
      <c r="P96" s="88">
        <v>0</v>
      </c>
      <c r="Q96" s="88">
        <v>-80</v>
      </c>
      <c r="R96" s="88">
        <v>-18.2</v>
      </c>
      <c r="S96" s="116">
        <v>0</v>
      </c>
      <c r="U96" s="115"/>
      <c r="V96" s="116"/>
      <c r="W96">
        <v>-54</v>
      </c>
      <c r="X96">
        <v>-45</v>
      </c>
      <c r="Y96">
        <v>-18.2</v>
      </c>
      <c r="Z96">
        <v>-80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-55</v>
      </c>
      <c r="O97" s="88">
        <v>-25</v>
      </c>
      <c r="P97" s="88">
        <v>-110</v>
      </c>
      <c r="Q97" s="88">
        <v>-80</v>
      </c>
      <c r="R97" s="88">
        <v>-18.399999999999999</v>
      </c>
      <c r="S97" s="116">
        <v>0</v>
      </c>
      <c r="U97" s="115"/>
      <c r="V97" s="116"/>
      <c r="W97">
        <v>-55</v>
      </c>
      <c r="X97">
        <v>-25</v>
      </c>
      <c r="Y97">
        <v>-18.399999999999999</v>
      </c>
      <c r="Z97">
        <v>-80</v>
      </c>
      <c r="AA97">
        <v>-110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-28</v>
      </c>
      <c r="O98" s="88">
        <v>-38</v>
      </c>
      <c r="P98" s="88">
        <v>-125</v>
      </c>
      <c r="Q98" s="88">
        <v>-80</v>
      </c>
      <c r="R98" s="88">
        <v>-18.7</v>
      </c>
      <c r="S98" s="116">
        <v>0</v>
      </c>
      <c r="U98" s="115"/>
      <c r="V98" s="116"/>
      <c r="W98">
        <v>-28</v>
      </c>
      <c r="X98">
        <v>-38</v>
      </c>
      <c r="Y98">
        <v>-18.7</v>
      </c>
      <c r="Z98">
        <v>-80</v>
      </c>
      <c r="AA98">
        <v>-125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0.28724749999999999</v>
      </c>
      <c r="I99" s="111">
        <f t="shared" ref="I99:BQ99" si="1">SUM(I3:I98)/4000</f>
        <v>7.2022499999999989E-2</v>
      </c>
      <c r="J99" s="111">
        <f t="shared" si="1"/>
        <v>4.6817499999999998E-2</v>
      </c>
      <c r="K99" s="111">
        <f t="shared" si="1"/>
        <v>5.2575E-3</v>
      </c>
      <c r="L99" s="111">
        <f t="shared" si="1"/>
        <v>3.5317499999999995E-2</v>
      </c>
      <c r="M99" s="111">
        <f t="shared" si="1"/>
        <v>0</v>
      </c>
      <c r="N99" s="110">
        <f t="shared" si="1"/>
        <v>-0.55474999999999997</v>
      </c>
      <c r="O99" s="111">
        <f t="shared" si="1"/>
        <v>-0.32200000000000001</v>
      </c>
      <c r="P99" s="111">
        <f t="shared" si="1"/>
        <v>-0.29325000000000001</v>
      </c>
      <c r="Q99" s="111">
        <f t="shared" si="1"/>
        <v>-0.63124999999999998</v>
      </c>
      <c r="R99" s="111">
        <f t="shared" si="1"/>
        <v>-0.11377499999999997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-0.26750249999999998</v>
      </c>
      <c r="X99">
        <f t="shared" si="1"/>
        <v>-0.24997750000000002</v>
      </c>
      <c r="Y99">
        <f t="shared" si="1"/>
        <v>-7.8457499999999999E-2</v>
      </c>
      <c r="Z99">
        <f t="shared" si="1"/>
        <v>-0.62599250000000006</v>
      </c>
      <c r="AA99">
        <f t="shared" si="1"/>
        <v>-0.24643249999999997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42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44973</v>
      </c>
      <c r="U2" s="115" t="s">
        <v>231</v>
      </c>
      <c r="V2" s="116" t="s">
        <v>230</v>
      </c>
      <c r="W2" s="30" t="s">
        <v>440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</row>
    <row r="4" spans="1:23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1.76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1.76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1.82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1.82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3.67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3.67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4.66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4.66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3.93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3.93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4.54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4.54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4.6900000000000004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4.6900000000000004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5.4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5.4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5.83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5.83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6.05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6.05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7.08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7.08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7.18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7.18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7.47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7.47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7.66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7.66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1.7935E-2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1.7935E-2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44973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9.1783999999999999</v>
      </c>
      <c r="E3">
        <f>GT_NG!P3</f>
        <v>14.808162162162164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75.58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671.85561084204744</v>
      </c>
      <c r="P3" s="77">
        <v>58.7</v>
      </c>
      <c r="Q3" s="77">
        <v>33.749999999999993</v>
      </c>
      <c r="R3" s="80">
        <v>0</v>
      </c>
      <c r="S3" s="80">
        <v>0</v>
      </c>
      <c r="T3" s="78">
        <f>SUMPRODUCT(LTA!F3:AJ3,LTA!F$101:AJ$101,LTA!F$103:AJ$103)</f>
        <v>11.75</v>
      </c>
      <c r="U3" s="78">
        <f>SUMPRODUCT(LTA!F3:AJ3,LTA!F$102:AJ$102,LTA!F$103:AJ$103)</f>
        <v>19.939999999999998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2.27</v>
      </c>
      <c r="AB3" s="117">
        <f>-STOA!N3</f>
        <v>-103.78</v>
      </c>
      <c r="AC3">
        <f>SUMIF(B3:AB3,"&gt;0")*$AC$2-SUMIF(B3:AB3,"&lt;0")*($AC$2/(1-$AC$2))+SUMIF(AI3:AR3,"&gt;0")*$AC$2-SUMIF(AI3:AR3,"&lt;0")*($AC$2/(1-$AC$2))</f>
        <v>9.2129328076670696</v>
      </c>
      <c r="AD3">
        <f>SUM(B3:AB3,AI3:AR3)-AC3</f>
        <v>740.83924019654262</v>
      </c>
      <c r="AE3">
        <f>'IDT-1'!B3</f>
        <v>0</v>
      </c>
      <c r="AF3" s="26"/>
      <c r="AG3">
        <f>SUM(AD3:AF3)+AT3</f>
        <v>740.83924019654262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9.1783999999999999</v>
      </c>
      <c r="E4">
        <f>GT_NG!P4</f>
        <v>14.808162162162164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75.58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627.34970666650702</v>
      </c>
      <c r="P4" s="77">
        <v>58.7</v>
      </c>
      <c r="Q4" s="77">
        <v>33.749999999999993</v>
      </c>
      <c r="R4" s="80">
        <v>0</v>
      </c>
      <c r="S4" s="80">
        <v>0</v>
      </c>
      <c r="T4" s="78">
        <f>SUMPRODUCT(LTA!F4:AJ4,LTA!F$101:AJ$101,LTA!F$103:AJ$103)</f>
        <v>11.639999999999999</v>
      </c>
      <c r="U4" s="78">
        <f>SUMPRODUCT(LTA!F4:AJ4,LTA!F$102:AJ$102,LTA!F$103:AJ$103)</f>
        <v>19.96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2.27</v>
      </c>
      <c r="AB4" s="117">
        <f>-STOA!N4</f>
        <v>-103.78</v>
      </c>
      <c r="AC4">
        <f t="shared" ref="AC4:AC67" si="0">SUMIF(B4:AB4,"&gt;0")*$AC$2-SUMIF(B4:AB4,"&lt;0")*($AC$2/(1-$AC$2))+SUMIF(AI4:AR4,"&gt;0")*$AC$2-SUMIF(AI4:AR4,"&lt;0")*($AC$2/(1-$AC$2))</f>
        <v>8.7405857032225551</v>
      </c>
      <c r="AD4">
        <f t="shared" ref="AD4:AD67" si="1">SUM(B4:AB4,AI4:AR4)-AC4</f>
        <v>705.71568312544673</v>
      </c>
      <c r="AE4">
        <f>'IDT-1'!B4</f>
        <v>0</v>
      </c>
      <c r="AF4" s="26"/>
      <c r="AG4">
        <f t="shared" ref="AG4:AG67" si="2">SUM(AD4:AF4)+AT4</f>
        <v>705.71568312544673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9.1783999999999999</v>
      </c>
      <c r="E5">
        <f>GT_NG!P5</f>
        <v>14.808162162162164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75.58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614.18691787647595</v>
      </c>
      <c r="P5" s="77">
        <v>58.7</v>
      </c>
      <c r="Q5" s="77">
        <v>33.749999999999993</v>
      </c>
      <c r="R5" s="80">
        <v>0</v>
      </c>
      <c r="S5" s="80">
        <v>0</v>
      </c>
      <c r="T5" s="78">
        <f>SUMPRODUCT(LTA!F5:AJ5,LTA!F$101:AJ$101,LTA!F$103:AJ$103)</f>
        <v>11.5</v>
      </c>
      <c r="U5" s="78">
        <f>SUMPRODUCT(LTA!F5:AJ5,LTA!F$102:AJ$102,LTA!F$103:AJ$103)</f>
        <v>19.149999999999999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2.27</v>
      </c>
      <c r="AB5" s="117">
        <f>-STOA!N5</f>
        <v>-103.78</v>
      </c>
      <c r="AC5">
        <f t="shared" si="0"/>
        <v>8.5897587793036969</v>
      </c>
      <c r="AD5">
        <f t="shared" si="1"/>
        <v>694.7537212593345</v>
      </c>
      <c r="AE5">
        <f>'IDT-1'!B5</f>
        <v>0</v>
      </c>
      <c r="AF5" s="26"/>
      <c r="AG5">
        <f t="shared" si="2"/>
        <v>694.7537212593345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9.1783999999999999</v>
      </c>
      <c r="E6">
        <f>GT_NG!P6</f>
        <v>14.808162162162164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81.97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608.17640652432146</v>
      </c>
      <c r="P6" s="77">
        <v>58.7</v>
      </c>
      <c r="Q6" s="77">
        <v>14.40749391304348</v>
      </c>
      <c r="R6" s="80">
        <v>0</v>
      </c>
      <c r="S6" s="80">
        <v>0</v>
      </c>
      <c r="T6" s="78">
        <f>SUMPRODUCT(LTA!F6:AJ6,LTA!F$101:AJ$101,LTA!F$103:AJ$103)</f>
        <v>11.46</v>
      </c>
      <c r="U6" s="78">
        <f>SUMPRODUCT(LTA!F6:AJ6,LTA!F$102:AJ$102,LTA!F$103:AJ$103)</f>
        <v>18.66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2.27</v>
      </c>
      <c r="AB6" s="117">
        <f>-STOA!N6</f>
        <v>-103.78</v>
      </c>
      <c r="AC6">
        <f t="shared" si="0"/>
        <v>8.4359764808839106</v>
      </c>
      <c r="AD6">
        <f t="shared" si="1"/>
        <v>673.41448611864325</v>
      </c>
      <c r="AE6">
        <f>'IDT-1'!B6</f>
        <v>0</v>
      </c>
      <c r="AF6" s="26"/>
      <c r="AG6">
        <f t="shared" si="2"/>
        <v>673.41448611864325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6.6752000000000002</v>
      </c>
      <c r="E7">
        <f>GT_NG!P7</f>
        <v>14.808162162162164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81.97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607.35982694541565</v>
      </c>
      <c r="P7" s="77">
        <v>58.7</v>
      </c>
      <c r="Q7" s="77">
        <v>14.40749391304348</v>
      </c>
      <c r="R7" s="80">
        <v>0</v>
      </c>
      <c r="S7" s="80">
        <v>0</v>
      </c>
      <c r="T7" s="78">
        <f>SUMPRODUCT(LTA!F7:AJ7,LTA!F$101:AJ$101,LTA!F$103:AJ$103)</f>
        <v>11.34</v>
      </c>
      <c r="U7" s="78">
        <f>SUMPRODUCT(LTA!F7:AJ7,LTA!F$102:AJ$102,LTA!F$103:AJ$103)</f>
        <v>17.43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2.27</v>
      </c>
      <c r="AB7" s="117">
        <f>-STOA!N7</f>
        <v>-103.78</v>
      </c>
      <c r="AC7">
        <f t="shared" si="0"/>
        <v>8.5014199508558832</v>
      </c>
      <c r="AD7">
        <f t="shared" si="1"/>
        <v>656.67926306976551</v>
      </c>
      <c r="AE7">
        <f>'IDT-1'!B7</f>
        <v>0</v>
      </c>
      <c r="AF7" s="26"/>
      <c r="AG7">
        <f t="shared" si="2"/>
        <v>656.67926306976551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6.6752000000000002</v>
      </c>
      <c r="E8">
        <f>GT_NG!P8</f>
        <v>14.808162162162164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81.97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618.17848309259443</v>
      </c>
      <c r="P8" s="77">
        <v>58.7</v>
      </c>
      <c r="Q8" s="77">
        <v>14.40749391304348</v>
      </c>
      <c r="R8" s="80">
        <v>0</v>
      </c>
      <c r="S8" s="80">
        <v>0</v>
      </c>
      <c r="T8" s="78">
        <f>SUMPRODUCT(LTA!F8:AJ8,LTA!F$101:AJ$101,LTA!F$103:AJ$103)</f>
        <v>11.29</v>
      </c>
      <c r="U8" s="78">
        <f>SUMPRODUCT(LTA!F8:AJ8,LTA!F$102:AJ$102,LTA!F$103:AJ$103)</f>
        <v>17.05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-2</v>
      </c>
      <c r="AA8" s="117">
        <f>STOA!H8</f>
        <v>2.27</v>
      </c>
      <c r="AB8" s="117">
        <f>-STOA!N8</f>
        <v>-103.78</v>
      </c>
      <c r="AC8">
        <f t="shared" si="0"/>
        <v>8.7881589304393515</v>
      </c>
      <c r="AD8">
        <f t="shared" si="1"/>
        <v>644.78118023736079</v>
      </c>
      <c r="AE8">
        <f>'IDT-1'!B8</f>
        <v>0</v>
      </c>
      <c r="AF8" s="26"/>
      <c r="AG8">
        <f t="shared" si="2"/>
        <v>644.78118023736079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-66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6.6752000000000002</v>
      </c>
      <c r="E9">
        <f>GT_NG!P9</f>
        <v>14.808162162162164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81.97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646.18380911231907</v>
      </c>
      <c r="P9" s="77">
        <v>58.7</v>
      </c>
      <c r="Q9" s="77">
        <v>14.40749391304348</v>
      </c>
      <c r="R9" s="80">
        <v>0</v>
      </c>
      <c r="S9" s="80">
        <v>0</v>
      </c>
      <c r="T9" s="78">
        <f>SUMPRODUCT(LTA!F9:AJ9,LTA!F$101:AJ$101,LTA!F$103:AJ$103)</f>
        <v>11.15</v>
      </c>
      <c r="U9" s="78">
        <f>SUMPRODUCT(LTA!F9:AJ9,LTA!F$102:AJ$102,LTA!F$103:AJ$103)</f>
        <v>16.259999999999998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-11</v>
      </c>
      <c r="AA9" s="117">
        <f>STOA!H9</f>
        <v>2.27</v>
      </c>
      <c r="AB9" s="117">
        <f>-STOA!N9</f>
        <v>-103.78</v>
      </c>
      <c r="AC9">
        <f t="shared" si="0"/>
        <v>9.3726687727785478</v>
      </c>
      <c r="AD9">
        <f t="shared" si="1"/>
        <v>632.27199641474624</v>
      </c>
      <c r="AE9">
        <f>'IDT-1'!B9</f>
        <v>0</v>
      </c>
      <c r="AF9" s="26"/>
      <c r="AG9">
        <f t="shared" si="2"/>
        <v>632.27199641474624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-96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6.6752000000000002</v>
      </c>
      <c r="E10">
        <f>GT_NG!P10</f>
        <v>14.808162162162164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81.97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649.99918689400511</v>
      </c>
      <c r="P10" s="77">
        <v>58.7</v>
      </c>
      <c r="Q10" s="77">
        <v>14.40749391304348</v>
      </c>
      <c r="R10" s="80">
        <v>0</v>
      </c>
      <c r="S10" s="80">
        <v>0</v>
      </c>
      <c r="T10" s="78">
        <f>SUMPRODUCT(LTA!F10:AJ10,LTA!F$101:AJ$101,LTA!F$103:AJ$103)</f>
        <v>8.1999999999999993</v>
      </c>
      <c r="U10" s="78">
        <f>SUMPRODUCT(LTA!F10:AJ10,LTA!F$102:AJ$102,LTA!F$103:AJ$103)</f>
        <v>16.32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-17</v>
      </c>
      <c r="AA10" s="117">
        <f>STOA!H10</f>
        <v>2.27</v>
      </c>
      <c r="AB10" s="117">
        <f>-STOA!N10</f>
        <v>-103.78</v>
      </c>
      <c r="AC10">
        <f t="shared" si="0"/>
        <v>9.4518371174349483</v>
      </c>
      <c r="AD10">
        <f t="shared" si="1"/>
        <v>625.118205851776</v>
      </c>
      <c r="AE10">
        <f>'IDT-1'!B10</f>
        <v>0</v>
      </c>
      <c r="AF10" s="26"/>
      <c r="AG10">
        <f t="shared" si="2"/>
        <v>625.118205851776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-98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6.6752000000000002</v>
      </c>
      <c r="E11">
        <f>GT_NG!P11</f>
        <v>14.808162162162164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81.97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647.21367165119011</v>
      </c>
      <c r="P11" s="77">
        <v>58.7</v>
      </c>
      <c r="Q11" s="77">
        <v>14.40749391304348</v>
      </c>
      <c r="R11" s="80">
        <v>0</v>
      </c>
      <c r="S11" s="80">
        <v>0</v>
      </c>
      <c r="T11" s="78">
        <f>SUMPRODUCT(LTA!F11:AJ11,LTA!F$101:AJ$101,LTA!F$103:AJ$103)</f>
        <v>8.1</v>
      </c>
      <c r="U11" s="78">
        <f>SUMPRODUCT(LTA!F11:AJ11,LTA!F$102:AJ$102,LTA!F$103:AJ$103)</f>
        <v>15.530000000000001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-27</v>
      </c>
      <c r="AA11" s="117">
        <f>STOA!H11</f>
        <v>2.27</v>
      </c>
      <c r="AB11" s="117">
        <f>-STOA!N11</f>
        <v>-103.78</v>
      </c>
      <c r="AC11">
        <f t="shared" si="0"/>
        <v>9.3839800732093934</v>
      </c>
      <c r="AD11">
        <f t="shared" si="1"/>
        <v>625.51054765318645</v>
      </c>
      <c r="AE11">
        <f>'IDT-1'!B11</f>
        <v>0</v>
      </c>
      <c r="AF11" s="26"/>
      <c r="AG11">
        <f t="shared" si="2"/>
        <v>625.51054765318645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-84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6.6752000000000002</v>
      </c>
      <c r="E12">
        <f>GT_NG!P12</f>
        <v>14.808162162162164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81.97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647.20632131509058</v>
      </c>
      <c r="P12" s="77">
        <v>58.7</v>
      </c>
      <c r="Q12" s="77">
        <v>14.40749391304348</v>
      </c>
      <c r="R12" s="80">
        <v>0</v>
      </c>
      <c r="S12" s="80">
        <v>0</v>
      </c>
      <c r="T12" s="78">
        <f>SUMPRODUCT(LTA!F12:AJ12,LTA!F$101:AJ$101,LTA!F$103:AJ$103)</f>
        <v>7.74</v>
      </c>
      <c r="U12" s="78">
        <f>SUMPRODUCT(LTA!F12:AJ12,LTA!F$102:AJ$102,LTA!F$103:AJ$103)</f>
        <v>15.419999999999998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-34</v>
      </c>
      <c r="AA12" s="117">
        <f>STOA!H12</f>
        <v>2.27</v>
      </c>
      <c r="AB12" s="117">
        <f>-STOA!N12</f>
        <v>-103.78</v>
      </c>
      <c r="AC12">
        <f t="shared" si="0"/>
        <v>9.4330481553848902</v>
      </c>
      <c r="AD12">
        <f t="shared" si="1"/>
        <v>618.98412923491139</v>
      </c>
      <c r="AE12">
        <f>'IDT-1'!B12</f>
        <v>0</v>
      </c>
      <c r="AF12" s="26"/>
      <c r="AG12">
        <f t="shared" si="2"/>
        <v>618.98412923491139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6.6752000000000002</v>
      </c>
      <c r="E13">
        <f>GT_NG!P13</f>
        <v>14.869989165763814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81.97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609.88817559357233</v>
      </c>
      <c r="P13" s="77">
        <v>58.7</v>
      </c>
      <c r="Q13" s="77">
        <v>14.40749391304348</v>
      </c>
      <c r="R13" s="80">
        <v>0</v>
      </c>
      <c r="S13" s="80">
        <v>0</v>
      </c>
      <c r="T13" s="78">
        <f>SUMPRODUCT(LTA!F13:AJ13,LTA!F$101:AJ$101,LTA!F$103:AJ$103)</f>
        <v>7.64</v>
      </c>
      <c r="U13" s="78">
        <f>SUMPRODUCT(LTA!F13:AJ13,LTA!F$102:AJ$102,LTA!F$103:AJ$103)</f>
        <v>15.059999999999999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-46</v>
      </c>
      <c r="AA13" s="117">
        <f>STOA!H13</f>
        <v>2.27</v>
      </c>
      <c r="AB13" s="117">
        <f>-STOA!N13</f>
        <v>-103.78</v>
      </c>
      <c r="AC13">
        <f t="shared" si="0"/>
        <v>8.7016288121684333</v>
      </c>
      <c r="AD13">
        <f t="shared" si="1"/>
        <v>626.99922986021113</v>
      </c>
      <c r="AE13">
        <f>'IDT-1'!B13</f>
        <v>0</v>
      </c>
      <c r="AF13" s="26"/>
      <c r="AG13">
        <f t="shared" si="2"/>
        <v>626.99922986021113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6.6752000000000002</v>
      </c>
      <c r="E14">
        <f>GT_NG!P14</f>
        <v>14.869989165763814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81.97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609.88255779921337</v>
      </c>
      <c r="P14" s="77">
        <v>58.7</v>
      </c>
      <c r="Q14" s="77">
        <v>14.40749391304348</v>
      </c>
      <c r="R14" s="80">
        <v>0</v>
      </c>
      <c r="S14" s="80">
        <v>0</v>
      </c>
      <c r="T14" s="78">
        <f>SUMPRODUCT(LTA!F14:AJ14,LTA!F$101:AJ$101,LTA!F$103:AJ$103)</f>
        <v>7.51</v>
      </c>
      <c r="U14" s="78">
        <f>SUMPRODUCT(LTA!F14:AJ14,LTA!F$102:AJ$102,LTA!F$103:AJ$103)</f>
        <v>14.61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-90</v>
      </c>
      <c r="AA14" s="117">
        <f>STOA!H14</f>
        <v>2.27</v>
      </c>
      <c r="AB14" s="117">
        <f>-STOA!N14</f>
        <v>-103.78</v>
      </c>
      <c r="AC14">
        <f t="shared" si="0"/>
        <v>8.9914496709775911</v>
      </c>
      <c r="AD14">
        <f t="shared" si="1"/>
        <v>623.48379120704317</v>
      </c>
      <c r="AE14">
        <f>'IDT-1'!B14</f>
        <v>0</v>
      </c>
      <c r="AF14" s="26"/>
      <c r="AG14">
        <f t="shared" si="2"/>
        <v>623.48379120704317</v>
      </c>
      <c r="AI14" s="75">
        <f>PXIL!H14</f>
        <v>0</v>
      </c>
      <c r="AJ14" s="75">
        <f>PXIL!N14</f>
        <v>0</v>
      </c>
      <c r="AK14" s="75">
        <f>RTM_IEX!H14</f>
        <v>15.36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6.6752000000000002</v>
      </c>
      <c r="E15">
        <f>GT_NG!P15</f>
        <v>14.808162162162164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81.97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614.94034894787569</v>
      </c>
      <c r="P15" s="77">
        <v>58.7</v>
      </c>
      <c r="Q15" s="77">
        <v>14.40749391304348</v>
      </c>
      <c r="R15" s="80">
        <v>0</v>
      </c>
      <c r="S15" s="80">
        <v>0</v>
      </c>
      <c r="T15" s="78">
        <f>SUMPRODUCT(LTA!F15:AJ15,LTA!F$101:AJ$101,LTA!F$103:AJ$103)</f>
        <v>7.36</v>
      </c>
      <c r="U15" s="78">
        <f>SUMPRODUCT(LTA!F15:AJ15,LTA!F$102:AJ$102,LTA!F$103:AJ$103)</f>
        <v>9.5299999999999994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-92</v>
      </c>
      <c r="AA15" s="117">
        <f>STOA!H15</f>
        <v>2.27</v>
      </c>
      <c r="AB15" s="117">
        <f>-STOA!N15</f>
        <v>-103.78</v>
      </c>
      <c r="AC15">
        <f t="shared" si="0"/>
        <v>8.9142184104985152</v>
      </c>
      <c r="AD15">
        <f t="shared" si="1"/>
        <v>610.76698661258285</v>
      </c>
      <c r="AE15">
        <f>'IDT-1'!B15</f>
        <v>0</v>
      </c>
      <c r="AF15" s="26"/>
      <c r="AG15">
        <f t="shared" si="2"/>
        <v>610.76698661258285</v>
      </c>
      <c r="AI15" s="75">
        <f>PXIL!H15</f>
        <v>0</v>
      </c>
      <c r="AJ15" s="75">
        <f>PXIL!N15</f>
        <v>0</v>
      </c>
      <c r="AK15" s="75">
        <f>RTM_IEX!H15</f>
        <v>4.8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6.6752000000000002</v>
      </c>
      <c r="E16">
        <f>GT_NG!P16</f>
        <v>14.808162162162164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81.97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615.30164563791027</v>
      </c>
      <c r="P16" s="77">
        <v>58.7</v>
      </c>
      <c r="Q16" s="77">
        <v>14.40749391304348</v>
      </c>
      <c r="R16" s="80">
        <v>0</v>
      </c>
      <c r="S16" s="80">
        <v>0</v>
      </c>
      <c r="T16" s="78">
        <f>SUMPRODUCT(LTA!F16:AJ16,LTA!F$101:AJ$101,LTA!F$103:AJ$103)</f>
        <v>5.9799999999999995</v>
      </c>
      <c r="U16" s="78">
        <f>SUMPRODUCT(LTA!F16:AJ16,LTA!F$102:AJ$102,LTA!F$103:AJ$103)</f>
        <v>9.18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-91</v>
      </c>
      <c r="AA16" s="117">
        <f>STOA!H16</f>
        <v>2.27</v>
      </c>
      <c r="AB16" s="117">
        <f>-STOA!N16</f>
        <v>-103.78</v>
      </c>
      <c r="AC16">
        <f t="shared" si="0"/>
        <v>8.9017436938486245</v>
      </c>
      <c r="AD16">
        <f t="shared" si="1"/>
        <v>611.37075801926733</v>
      </c>
      <c r="AE16">
        <f>'IDT-1'!B16</f>
        <v>0</v>
      </c>
      <c r="AF16" s="26"/>
      <c r="AG16">
        <f t="shared" si="2"/>
        <v>611.37075801926733</v>
      </c>
      <c r="AI16" s="75">
        <f>PXIL!H16</f>
        <v>0</v>
      </c>
      <c r="AJ16" s="75">
        <f>PXIL!N16</f>
        <v>0</v>
      </c>
      <c r="AK16" s="75">
        <f>RTM_IEX!H16</f>
        <v>5.76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6.6752000000000002</v>
      </c>
      <c r="E17">
        <f>GT_NG!P17</f>
        <v>14.808162162162164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81.97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615.31984694355094</v>
      </c>
      <c r="P17" s="77">
        <v>58.7</v>
      </c>
      <c r="Q17" s="77">
        <v>14.40749391304348</v>
      </c>
      <c r="R17" s="80">
        <v>0</v>
      </c>
      <c r="S17" s="80">
        <v>0</v>
      </c>
      <c r="T17" s="78">
        <f>SUMPRODUCT(LTA!F17:AJ17,LTA!F$101:AJ$101,LTA!F$103:AJ$103)</f>
        <v>5.84</v>
      </c>
      <c r="U17" s="78">
        <f>SUMPRODUCT(LTA!F17:AJ17,LTA!F$102:AJ$102,LTA!F$103:AJ$103)</f>
        <v>9.15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-88</v>
      </c>
      <c r="AA17" s="117">
        <f>STOA!H17</f>
        <v>2.27</v>
      </c>
      <c r="AB17" s="117">
        <f>-STOA!N17</f>
        <v>-103.78</v>
      </c>
      <c r="AC17">
        <f t="shared" si="0"/>
        <v>8.8230854827716776</v>
      </c>
      <c r="AD17">
        <f t="shared" si="1"/>
        <v>608.53761753598496</v>
      </c>
      <c r="AE17">
        <f>'IDT-1'!B17</f>
        <v>0</v>
      </c>
      <c r="AF17" s="26"/>
      <c r="AG17">
        <f t="shared" si="2"/>
        <v>608.53761753598496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9.1783999999999999</v>
      </c>
      <c r="E18">
        <f>GT_NG!P18</f>
        <v>14.808162162162164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81.97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615.31249660745141</v>
      </c>
      <c r="P18" s="77">
        <v>58.7</v>
      </c>
      <c r="Q18" s="77">
        <v>14.40749391304348</v>
      </c>
      <c r="R18" s="80">
        <v>0</v>
      </c>
      <c r="S18" s="80">
        <v>0</v>
      </c>
      <c r="T18" s="78">
        <f>SUMPRODUCT(LTA!F18:AJ18,LTA!F$101:AJ$101,LTA!F$103:AJ$103)</f>
        <v>5.71</v>
      </c>
      <c r="U18" s="78">
        <f>SUMPRODUCT(LTA!F18:AJ18,LTA!F$102:AJ$102,LTA!F$103:AJ$103)</f>
        <v>9.120000000000001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-46</v>
      </c>
      <c r="AA18" s="117">
        <f>STOA!H18</f>
        <v>2.27</v>
      </c>
      <c r="AB18" s="117">
        <f>-STOA!N18</f>
        <v>-103.78</v>
      </c>
      <c r="AC18">
        <f t="shared" si="0"/>
        <v>8.7992503222030258</v>
      </c>
      <c r="AD18">
        <f t="shared" si="1"/>
        <v>615.89730236045409</v>
      </c>
      <c r="AE18">
        <f>'IDT-1'!B18</f>
        <v>0</v>
      </c>
      <c r="AF18" s="26"/>
      <c r="AG18">
        <f t="shared" si="2"/>
        <v>615.89730236045409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9.1783999999999999</v>
      </c>
      <c r="E19">
        <f>GT_NG!P19</f>
        <v>14.808162162162164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83.726125584193227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619.45223141585097</v>
      </c>
      <c r="P19" s="77">
        <v>58.7</v>
      </c>
      <c r="Q19" s="77">
        <v>14.40749391304348</v>
      </c>
      <c r="R19" s="80">
        <v>0</v>
      </c>
      <c r="S19" s="80">
        <v>0</v>
      </c>
      <c r="T19" s="78">
        <f>SUMPRODUCT(LTA!F19:AJ19,LTA!F$101:AJ$101,LTA!F$103:AJ$103)</f>
        <v>5.3599999999999994</v>
      </c>
      <c r="U19" s="78">
        <f>SUMPRODUCT(LTA!F19:AJ19,LTA!F$102:AJ$102,LTA!F$103:AJ$103)</f>
        <v>9.08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-23</v>
      </c>
      <c r="AA19" s="117">
        <f>STOA!H19</f>
        <v>2.27</v>
      </c>
      <c r="AB19" s="117">
        <f>-STOA!N19</f>
        <v>-103.78</v>
      </c>
      <c r="AC19">
        <f t="shared" si="0"/>
        <v>8.6612612156917415</v>
      </c>
      <c r="AD19">
        <f t="shared" si="1"/>
        <v>642.54115185955823</v>
      </c>
      <c r="AE19">
        <f>'IDT-1'!B19</f>
        <v>0</v>
      </c>
      <c r="AF19" s="26"/>
      <c r="AG19">
        <f t="shared" si="2"/>
        <v>642.54115185955823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9.1783999999999999</v>
      </c>
      <c r="E20">
        <f>GT_NG!P20</f>
        <v>14.808162162162164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83.726125584193227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613.66481344791123</v>
      </c>
      <c r="P20" s="77">
        <v>58.7</v>
      </c>
      <c r="Q20" s="77">
        <v>14.40749391304348</v>
      </c>
      <c r="R20" s="80">
        <v>0</v>
      </c>
      <c r="S20" s="80">
        <v>0</v>
      </c>
      <c r="T20" s="78">
        <f>SUMPRODUCT(LTA!F20:AJ20,LTA!F$101:AJ$101,LTA!F$103:AJ$103)</f>
        <v>5.2200000000000006</v>
      </c>
      <c r="U20" s="78">
        <f>SUMPRODUCT(LTA!F20:AJ20,LTA!F$102:AJ$102,LTA!F$103:AJ$103)</f>
        <v>9.1300000000000008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-3</v>
      </c>
      <c r="AA20" s="117">
        <f>STOA!H20</f>
        <v>2.27</v>
      </c>
      <c r="AB20" s="117">
        <f>-STOA!N20</f>
        <v>-103.78</v>
      </c>
      <c r="AC20">
        <f t="shared" si="0"/>
        <v>8.3520742394302072</v>
      </c>
      <c r="AD20">
        <f t="shared" si="1"/>
        <v>665.97292086788002</v>
      </c>
      <c r="AE20">
        <f>'IDT-1'!B20</f>
        <v>0</v>
      </c>
      <c r="AF20" s="26"/>
      <c r="AG20">
        <f t="shared" si="2"/>
        <v>665.97292086788002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9.1783999999999999</v>
      </c>
      <c r="E21">
        <f>GT_NG!P21</f>
        <v>14.808162162162164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83.726125584193227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614.14572805774299</v>
      </c>
      <c r="P21" s="77">
        <v>58.7</v>
      </c>
      <c r="Q21" s="77">
        <v>33.749999999999993</v>
      </c>
      <c r="R21" s="80">
        <v>0</v>
      </c>
      <c r="S21" s="80">
        <v>0</v>
      </c>
      <c r="T21" s="78">
        <f>SUMPRODUCT(LTA!F21:AJ21,LTA!F$101:AJ$101,LTA!F$103:AJ$103)</f>
        <v>5.07</v>
      </c>
      <c r="U21" s="78">
        <f>SUMPRODUCT(LTA!F21:AJ21,LTA!F$102:AJ$102,LTA!F$103:AJ$103)</f>
        <v>9.2899999999999991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2.27</v>
      </c>
      <c r="AB21" s="117">
        <f>-STOA!N21</f>
        <v>-103.78</v>
      </c>
      <c r="AC21">
        <f t="shared" si="0"/>
        <v>8.4555833213843794</v>
      </c>
      <c r="AD21">
        <f t="shared" si="1"/>
        <v>693.70283248271414</v>
      </c>
      <c r="AE21">
        <f>'IDT-1'!B21</f>
        <v>0</v>
      </c>
      <c r="AF21" s="26"/>
      <c r="AG21">
        <f t="shared" si="2"/>
        <v>693.70283248271414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9.1783999999999999</v>
      </c>
      <c r="E22">
        <f>GT_NG!P22</f>
        <v>14.808162162162164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83.726125584193227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641.21120999826849</v>
      </c>
      <c r="P22" s="77">
        <v>58.7</v>
      </c>
      <c r="Q22" s="77">
        <v>33.749999999999993</v>
      </c>
      <c r="R22" s="80">
        <v>0</v>
      </c>
      <c r="S22" s="80">
        <v>0</v>
      </c>
      <c r="T22" s="78">
        <f>SUMPRODUCT(LTA!F22:AJ22,LTA!F$101:AJ$101,LTA!F$103:AJ$103)</f>
        <v>4.7300000000000004</v>
      </c>
      <c r="U22" s="78">
        <f>SUMPRODUCT(LTA!F22:AJ22,LTA!F$102:AJ$102,LTA!F$103:AJ$103)</f>
        <v>9.1999999999999993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2.27</v>
      </c>
      <c r="AB22" s="117">
        <f>-STOA!N22</f>
        <v>-103.78</v>
      </c>
      <c r="AC22">
        <f t="shared" si="0"/>
        <v>8.6189505422834429</v>
      </c>
      <c r="AD22">
        <f t="shared" si="1"/>
        <v>728.1749472023406</v>
      </c>
      <c r="AE22">
        <f>'IDT-1'!B22</f>
        <v>0</v>
      </c>
      <c r="AF22" s="26"/>
      <c r="AG22">
        <f t="shared" si="2"/>
        <v>728.1749472023406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9.1783999999999999</v>
      </c>
      <c r="E23">
        <f>GT_NG!P23</f>
        <v>14.808162162162164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78.52639406740748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711.75283328882904</v>
      </c>
      <c r="P23" s="77">
        <v>58.7</v>
      </c>
      <c r="Q23" s="77">
        <v>33.749999999999993</v>
      </c>
      <c r="R23" s="80">
        <v>0</v>
      </c>
      <c r="S23" s="80">
        <v>0</v>
      </c>
      <c r="T23" s="78">
        <f>SUMPRODUCT(LTA!F23:AJ23,LTA!F$101:AJ$101,LTA!F$103:AJ$103)</f>
        <v>4.24</v>
      </c>
      <c r="U23" s="78">
        <f>SUMPRODUCT(LTA!F23:AJ23,LTA!F$102:AJ$102,LTA!F$103:AJ$103)</f>
        <v>9.1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2.27</v>
      </c>
      <c r="AB23" s="117">
        <f>-STOA!N23</f>
        <v>-103.78</v>
      </c>
      <c r="AC23">
        <f t="shared" si="0"/>
        <v>9.2686703375924164</v>
      </c>
      <c r="AD23">
        <f t="shared" si="1"/>
        <v>783.27711918080638</v>
      </c>
      <c r="AE23">
        <f>'IDT-1'!B23</f>
        <v>0</v>
      </c>
      <c r="AF23" s="26"/>
      <c r="AG23">
        <f t="shared" si="2"/>
        <v>783.27711918080638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6.6752000000000002</v>
      </c>
      <c r="E24">
        <f>GT_NG!P24</f>
        <v>15.47411545623836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776.13212054779729</v>
      </c>
      <c r="P24" s="77">
        <v>58.7</v>
      </c>
      <c r="Q24" s="77">
        <v>33.749999999999993</v>
      </c>
      <c r="R24" s="80">
        <v>0</v>
      </c>
      <c r="S24" s="80">
        <v>0</v>
      </c>
      <c r="T24" s="78">
        <f>SUMPRODUCT(LTA!F24:AJ24,LTA!F$101:AJ$101,LTA!F$103:AJ$103)</f>
        <v>4.01</v>
      </c>
      <c r="U24" s="78">
        <f>SUMPRODUCT(LTA!F24:AJ24,LTA!F$102:AJ$102,LTA!F$103:AJ$103)</f>
        <v>9.2899999999999991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2.27</v>
      </c>
      <c r="AB24" s="117">
        <f>-STOA!N24</f>
        <v>-103.78</v>
      </c>
      <c r="AC24">
        <f t="shared" si="0"/>
        <v>9.6544841138330924</v>
      </c>
      <c r="AD24">
        <f t="shared" si="1"/>
        <v>856.86695189020259</v>
      </c>
      <c r="AE24">
        <f>'IDT-1'!B24</f>
        <v>0</v>
      </c>
      <c r="AF24" s="26"/>
      <c r="AG24">
        <f t="shared" si="2"/>
        <v>856.86695189020259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6.6752000000000002</v>
      </c>
      <c r="E25">
        <f>GT_NG!P25</f>
        <v>15.47411545623836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854.56279141395305</v>
      </c>
      <c r="P25" s="77">
        <v>58.7</v>
      </c>
      <c r="Q25" s="77">
        <v>33.749999999999993</v>
      </c>
      <c r="R25" s="80">
        <v>0</v>
      </c>
      <c r="S25" s="80">
        <v>0</v>
      </c>
      <c r="T25" s="78">
        <f>SUMPRODUCT(LTA!F25:AJ25,LTA!F$101:AJ$101,LTA!F$103:AJ$103)</f>
        <v>1.62</v>
      </c>
      <c r="U25" s="78">
        <f>SUMPRODUCT(LTA!F25:AJ25,LTA!F$102:AJ$102,LTA!F$103:AJ$103)</f>
        <v>8.93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2.27</v>
      </c>
      <c r="AB25" s="117">
        <f>-STOA!N25</f>
        <v>-103.78</v>
      </c>
      <c r="AC25">
        <f t="shared" si="0"/>
        <v>10.400377165155019</v>
      </c>
      <c r="AD25">
        <f t="shared" si="1"/>
        <v>922.80172970503634</v>
      </c>
      <c r="AE25">
        <f>'IDT-1'!B25</f>
        <v>0</v>
      </c>
      <c r="AF25" s="26"/>
      <c r="AG25">
        <f t="shared" si="2"/>
        <v>922.80172970503634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6.6752000000000002</v>
      </c>
      <c r="E26">
        <f>GT_NG!P26</f>
        <v>15.47411545623836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941.42669506287189</v>
      </c>
      <c r="P26" s="77">
        <v>58.7</v>
      </c>
      <c r="Q26" s="77">
        <v>33.749999999999993</v>
      </c>
      <c r="R26" s="80">
        <v>0</v>
      </c>
      <c r="S26" s="80">
        <v>0</v>
      </c>
      <c r="T26" s="78">
        <f>SUMPRODUCT(LTA!F26:AJ26,LTA!F$101:AJ$101,LTA!F$103:AJ$103)</f>
        <v>1.62</v>
      </c>
      <c r="U26" s="78">
        <f>SUMPRODUCT(LTA!F26:AJ26,LTA!F$102:AJ$102,LTA!F$103:AJ$103)</f>
        <v>9.08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2.27</v>
      </c>
      <c r="AB26" s="117">
        <f>-STOA!N26</f>
        <v>-103.78</v>
      </c>
      <c r="AC26">
        <f t="shared" si="0"/>
        <v>11.157221389743309</v>
      </c>
      <c r="AD26">
        <f t="shared" si="1"/>
        <v>1010.0587891293668</v>
      </c>
      <c r="AE26">
        <f>'IDT-1'!B26</f>
        <v>0</v>
      </c>
      <c r="AF26" s="26"/>
      <c r="AG26">
        <f t="shared" si="2"/>
        <v>1010.0587891293668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6.6752000000000002</v>
      </c>
      <c r="E27">
        <f>GT_NG!P27</f>
        <v>15.47411545623836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99.620000000000019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962.96084860129554</v>
      </c>
      <c r="P27" s="77">
        <v>58.7</v>
      </c>
      <c r="Q27" s="77">
        <v>33.749999999999993</v>
      </c>
      <c r="R27" s="80">
        <v>0</v>
      </c>
      <c r="S27" s="80">
        <v>0</v>
      </c>
      <c r="T27" s="78">
        <f>SUMPRODUCT(LTA!F27:AJ27,LTA!F$101:AJ$101,LTA!F$103:AJ$103)</f>
        <v>1.73</v>
      </c>
      <c r="U27" s="78">
        <f>SUMPRODUCT(LTA!F27:AJ27,LTA!F$102:AJ$102,LTA!F$103:AJ$103)</f>
        <v>8.9499999999999993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37.239999999999995</v>
      </c>
      <c r="AB27" s="117">
        <f>-STOA!N27</f>
        <v>-258.5</v>
      </c>
      <c r="AC27">
        <f t="shared" si="0"/>
        <v>13.51807740819379</v>
      </c>
      <c r="AD27">
        <f t="shared" si="1"/>
        <v>1003.3320866493403</v>
      </c>
      <c r="AE27">
        <f>'IDT-1'!B27</f>
        <v>138</v>
      </c>
      <c r="AF27" s="26"/>
      <c r="AG27">
        <f t="shared" si="2"/>
        <v>1141.3320866493405</v>
      </c>
      <c r="AI27" s="75">
        <f>PXIL!H27</f>
        <v>0</v>
      </c>
      <c r="AJ27" s="75">
        <f>PXIL!N27</f>
        <v>0</v>
      </c>
      <c r="AK27" s="75">
        <f>RTM_IEX!H27</f>
        <v>50.25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6.6752000000000002</v>
      </c>
      <c r="E28">
        <f>GT_NG!P28</f>
        <v>15.47411545623836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99.620000000000019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989.85440711769547</v>
      </c>
      <c r="P28" s="77">
        <v>58.7</v>
      </c>
      <c r="Q28" s="77">
        <v>33.749999999999993</v>
      </c>
      <c r="R28" s="80">
        <v>0.05</v>
      </c>
      <c r="S28" s="80">
        <v>0</v>
      </c>
      <c r="T28" s="78">
        <f>SUMPRODUCT(LTA!F28:AJ28,LTA!F$101:AJ$101,LTA!F$103:AJ$103)</f>
        <v>1.78</v>
      </c>
      <c r="U28" s="78">
        <f>SUMPRODUCT(LTA!F28:AJ28,LTA!F$102:AJ$102,LTA!F$103:AJ$103)</f>
        <v>9.09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43.08</v>
      </c>
      <c r="Z28" s="75">
        <f>IEX!N28</f>
        <v>0</v>
      </c>
      <c r="AA28" s="117">
        <f>STOA!H28</f>
        <v>37.239999999999995</v>
      </c>
      <c r="AB28" s="117">
        <f>-STOA!N28</f>
        <v>-258.5</v>
      </c>
      <c r="AC28">
        <f t="shared" si="0"/>
        <v>14.106124723138109</v>
      </c>
      <c r="AD28">
        <f t="shared" si="1"/>
        <v>1069.5675978507957</v>
      </c>
      <c r="AE28">
        <f>'IDT-1'!B28</f>
        <v>163.67099999999999</v>
      </c>
      <c r="AF28" s="26"/>
      <c r="AG28">
        <f t="shared" si="2"/>
        <v>1233.2385978507957</v>
      </c>
      <c r="AI28" s="75">
        <f>PXIL!H28</f>
        <v>0</v>
      </c>
      <c r="AJ28" s="75">
        <f>PXIL!N28</f>
        <v>0</v>
      </c>
      <c r="AK28" s="75">
        <f>RTM_IEX!H28</f>
        <v>46.86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6.6752000000000002</v>
      </c>
      <c r="E29">
        <f>GT_NG!P29</f>
        <v>15.47411545623836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105.59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1004.7935543524953</v>
      </c>
      <c r="P29" s="77">
        <v>58.7</v>
      </c>
      <c r="Q29" s="77">
        <v>33.749999999999993</v>
      </c>
      <c r="R29" s="80">
        <v>0.05</v>
      </c>
      <c r="S29" s="80">
        <v>0</v>
      </c>
      <c r="T29" s="78">
        <f>SUMPRODUCT(LTA!F29:AJ29,LTA!F$101:AJ$101,LTA!F$103:AJ$103)</f>
        <v>1.88</v>
      </c>
      <c r="U29" s="78">
        <f>SUMPRODUCT(LTA!F29:AJ29,LTA!F$102:AJ$102,LTA!F$103:AJ$103)</f>
        <v>9.14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94</v>
      </c>
      <c r="Z29" s="75">
        <f>IEX!N29</f>
        <v>0</v>
      </c>
      <c r="AA29" s="117">
        <f>STOA!H29</f>
        <v>85.26</v>
      </c>
      <c r="AB29" s="117">
        <f>-STOA!N29</f>
        <v>-258.5</v>
      </c>
      <c r="AC29">
        <f t="shared" si="0"/>
        <v>15.971629218804351</v>
      </c>
      <c r="AD29">
        <f t="shared" si="1"/>
        <v>1279.6912405899295</v>
      </c>
      <c r="AE29">
        <f>'IDT-1'!B29</f>
        <v>100.175</v>
      </c>
      <c r="AF29" s="26"/>
      <c r="AG29">
        <f t="shared" si="2"/>
        <v>1379.8662405899295</v>
      </c>
      <c r="AI29" s="75">
        <f>PXIL!H29</f>
        <v>0</v>
      </c>
      <c r="AJ29" s="75">
        <f>PXIL!N29</f>
        <v>0</v>
      </c>
      <c r="AK29" s="75">
        <f>RTM_IEX!H29</f>
        <v>138.85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6.6752000000000002</v>
      </c>
      <c r="E30">
        <f>GT_NG!P30</f>
        <v>15.47411545623836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105.59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1025.6288284818954</v>
      </c>
      <c r="P30" s="77">
        <v>58.7</v>
      </c>
      <c r="Q30" s="77">
        <v>33.749999999999993</v>
      </c>
      <c r="R30" s="80">
        <v>2.67</v>
      </c>
      <c r="S30" s="80">
        <v>0</v>
      </c>
      <c r="T30" s="78">
        <f>SUMPRODUCT(LTA!F30:AJ30,LTA!F$101:AJ$101,LTA!F$103:AJ$103)</f>
        <v>2.2400000000000002</v>
      </c>
      <c r="U30" s="78">
        <f>SUMPRODUCT(LTA!F30:AJ30,LTA!F$102:AJ$102,LTA!F$103:AJ$103)</f>
        <v>8.98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373.38000000000005</v>
      </c>
      <c r="AB30" s="117">
        <f>-STOA!N30</f>
        <v>-258.5</v>
      </c>
      <c r="AC30">
        <f t="shared" si="0"/>
        <v>17.297131631143071</v>
      </c>
      <c r="AD30">
        <f t="shared" si="1"/>
        <v>1428.991012306991</v>
      </c>
      <c r="AE30">
        <f>'IDT-1'!B30</f>
        <v>13</v>
      </c>
      <c r="AF30" s="26"/>
      <c r="AG30">
        <f t="shared" si="2"/>
        <v>1441.991012306991</v>
      </c>
      <c r="AI30" s="75">
        <f>PXIL!H30</f>
        <v>0</v>
      </c>
      <c r="AJ30" s="75">
        <f>PXIL!N30</f>
        <v>0</v>
      </c>
      <c r="AK30" s="75">
        <f>RTM_IEX!H30</f>
        <v>71.7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6.6752000000000002</v>
      </c>
      <c r="E31">
        <f>GT_NG!P31</f>
        <v>14.808162162162164</v>
      </c>
      <c r="F31">
        <f>GT_Spot!P31</f>
        <v>0</v>
      </c>
      <c r="G31">
        <f>PPCL_NG!P31</f>
        <v>5.66</v>
      </c>
      <c r="H31">
        <f>PPCL_Spot!P31</f>
        <v>0</v>
      </c>
      <c r="I31">
        <f>Bawana_NG!P31</f>
        <v>105.59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1041.9940445880952</v>
      </c>
      <c r="P31" s="77">
        <v>58.7</v>
      </c>
      <c r="Q31" s="77">
        <v>33.749999999999993</v>
      </c>
      <c r="R31" s="80">
        <v>13.21</v>
      </c>
      <c r="S31" s="80">
        <v>0</v>
      </c>
      <c r="T31" s="78">
        <f>SUMPRODUCT(LTA!F31:AJ31,LTA!F$101:AJ$101,LTA!F$103:AJ$103)</f>
        <v>2.63</v>
      </c>
      <c r="U31" s="78">
        <f>SUMPRODUCT(LTA!F31:AJ31,LTA!F$102:AJ$102,LTA!F$103:AJ$103)</f>
        <v>9.1000000000000014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400.27000000000004</v>
      </c>
      <c r="AB31" s="117">
        <f>-STOA!N31</f>
        <v>-258.5</v>
      </c>
      <c r="AC31">
        <f t="shared" si="0"/>
        <v>17.661357143889756</v>
      </c>
      <c r="AD31">
        <f t="shared" si="1"/>
        <v>1470.0160496063677</v>
      </c>
      <c r="AE31">
        <f>'IDT-1'!B31</f>
        <v>0</v>
      </c>
      <c r="AF31" s="26"/>
      <c r="AG31">
        <f t="shared" si="2"/>
        <v>1470.0160496063677</v>
      </c>
      <c r="AI31" s="75">
        <f>PXIL!H31</f>
        <v>0</v>
      </c>
      <c r="AJ31" s="75">
        <f>PXIL!N31</f>
        <v>0</v>
      </c>
      <c r="AK31" s="75">
        <f>RTM_IEX!H31</f>
        <v>53.79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6.6752000000000002</v>
      </c>
      <c r="E32">
        <f>GT_NG!P32</f>
        <v>14.808162162162164</v>
      </c>
      <c r="F32">
        <f>GT_Spot!P32</f>
        <v>0</v>
      </c>
      <c r="G32">
        <f>PPCL_NG!P32</f>
        <v>5.66</v>
      </c>
      <c r="H32">
        <f>PPCL_Spot!P32</f>
        <v>0</v>
      </c>
      <c r="I32">
        <f>Bawana_NG!P32</f>
        <v>105.59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1063.6559464390957</v>
      </c>
      <c r="P32" s="77">
        <v>58.7</v>
      </c>
      <c r="Q32" s="77">
        <v>33.749999999999993</v>
      </c>
      <c r="R32" s="80">
        <v>31.920000000000005</v>
      </c>
      <c r="S32" s="80">
        <v>0</v>
      </c>
      <c r="T32" s="78">
        <f>SUMPRODUCT(LTA!F32:AJ32,LTA!F$101:AJ$101,LTA!F$103:AJ$103)</f>
        <v>4.1500000000000004</v>
      </c>
      <c r="U32" s="78">
        <f>SUMPRODUCT(LTA!F32:AJ32,LTA!F$102:AJ$102,LTA!F$103:AJ$103)</f>
        <v>9.0299999999999994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404.61000000000007</v>
      </c>
      <c r="AB32" s="117">
        <f>-STOA!N32</f>
        <v>-258.5</v>
      </c>
      <c r="AC32">
        <f t="shared" si="0"/>
        <v>18.221757880178565</v>
      </c>
      <c r="AD32">
        <f t="shared" si="1"/>
        <v>1533.1375507210796</v>
      </c>
      <c r="AE32">
        <f>'IDT-1'!B32</f>
        <v>0</v>
      </c>
      <c r="AF32" s="26"/>
      <c r="AG32">
        <f t="shared" si="2"/>
        <v>1533.1375507210796</v>
      </c>
      <c r="AI32" s="75">
        <f>PXIL!H32</f>
        <v>0</v>
      </c>
      <c r="AJ32" s="75">
        <f>PXIL!N32</f>
        <v>0</v>
      </c>
      <c r="AK32" s="75">
        <f>RTM_IEX!H32</f>
        <v>71.31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8.7612000000000005</v>
      </c>
      <c r="E33">
        <f>GT_NG!P33</f>
        <v>14.808162162162164</v>
      </c>
      <c r="F33">
        <f>GT_Spot!P33</f>
        <v>0</v>
      </c>
      <c r="G33">
        <f>PPCL_NG!P33</f>
        <v>5.66</v>
      </c>
      <c r="H33">
        <f>PPCL_Spot!P33</f>
        <v>0</v>
      </c>
      <c r="I33">
        <f>Bawana_NG!P33</f>
        <v>105.59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1056.3871029910956</v>
      </c>
      <c r="P33" s="77">
        <v>58.7</v>
      </c>
      <c r="Q33" s="77">
        <v>33.749999999999993</v>
      </c>
      <c r="R33" s="80">
        <v>37</v>
      </c>
      <c r="S33" s="80">
        <v>0</v>
      </c>
      <c r="T33" s="78">
        <f>SUMPRODUCT(LTA!F33:AJ33,LTA!F$101:AJ$101,LTA!F$103:AJ$103)</f>
        <v>17.68</v>
      </c>
      <c r="U33" s="78">
        <f>SUMPRODUCT(LTA!F33:AJ33,LTA!F$102:AJ$102,LTA!F$103:AJ$103)</f>
        <v>9.75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436.80000000000007</v>
      </c>
      <c r="AB33" s="117">
        <f>-STOA!N33</f>
        <v>-258.5</v>
      </c>
      <c r="AC33">
        <f t="shared" si="0"/>
        <v>18.445164857836161</v>
      </c>
      <c r="AD33">
        <f t="shared" si="1"/>
        <v>1558.3013002954219</v>
      </c>
      <c r="AE33">
        <f>'IDT-1'!B33</f>
        <v>0</v>
      </c>
      <c r="AF33" s="26"/>
      <c r="AG33">
        <f t="shared" si="2"/>
        <v>1558.3013002954219</v>
      </c>
      <c r="AI33" s="75">
        <f>PXIL!H33</f>
        <v>0</v>
      </c>
      <c r="AJ33" s="75">
        <f>PXIL!N33</f>
        <v>0</v>
      </c>
      <c r="AK33" s="75">
        <f>RTM_IEX!H33</f>
        <v>50.36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8.7612000000000005</v>
      </c>
      <c r="E34">
        <f>GT_NG!P34</f>
        <v>14.808162162162164</v>
      </c>
      <c r="F34">
        <f>GT_Spot!P34</f>
        <v>0</v>
      </c>
      <c r="G34">
        <f>PPCL_NG!P34</f>
        <v>5.66</v>
      </c>
      <c r="H34">
        <f>PPCL_Spot!P34</f>
        <v>0</v>
      </c>
      <c r="I34">
        <f>Bawana_NG!P34</f>
        <v>105.59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1056.3871029910956</v>
      </c>
      <c r="P34" s="77">
        <v>58.7</v>
      </c>
      <c r="Q34" s="77">
        <v>33.749999999999993</v>
      </c>
      <c r="R34" s="80">
        <v>40</v>
      </c>
      <c r="S34" s="80">
        <v>0</v>
      </c>
      <c r="T34" s="78">
        <f>SUMPRODUCT(LTA!F34:AJ34,LTA!F$101:AJ$101,LTA!F$103:AJ$103)</f>
        <v>34.08</v>
      </c>
      <c r="U34" s="78">
        <f>SUMPRODUCT(LTA!F34:AJ34,LTA!F$102:AJ$102,LTA!F$103:AJ$103)</f>
        <v>9.86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449.97</v>
      </c>
      <c r="AB34" s="117">
        <f>-STOA!N34</f>
        <v>-258.5</v>
      </c>
      <c r="AC34">
        <f t="shared" si="0"/>
        <v>18.60083685783616</v>
      </c>
      <c r="AD34">
        <f t="shared" si="1"/>
        <v>1575.8356282954214</v>
      </c>
      <c r="AE34">
        <f>'IDT-1'!B34</f>
        <v>0</v>
      </c>
      <c r="AF34" s="26"/>
      <c r="AG34">
        <f t="shared" si="2"/>
        <v>1575.8356282954214</v>
      </c>
      <c r="AI34" s="75">
        <f>PXIL!H34</f>
        <v>0</v>
      </c>
      <c r="AJ34" s="75">
        <f>PXIL!N34</f>
        <v>0</v>
      </c>
      <c r="AK34" s="75">
        <f>RTM_IEX!H34</f>
        <v>35.369999999999997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8.7612000000000005</v>
      </c>
      <c r="E35">
        <f>GT_NG!P35</f>
        <v>14.808162162162164</v>
      </c>
      <c r="F35">
        <f>GT_Spot!P35</f>
        <v>0</v>
      </c>
      <c r="G35">
        <f>PPCL_NG!P35</f>
        <v>11.32</v>
      </c>
      <c r="H35">
        <f>PPCL_Spot!P35</f>
        <v>0</v>
      </c>
      <c r="I35">
        <f>Bawana_NG!P35</f>
        <v>105.59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1056.3871029910956</v>
      </c>
      <c r="P35" s="77">
        <v>58.7</v>
      </c>
      <c r="Q35" s="77">
        <v>33.749999999999993</v>
      </c>
      <c r="R35" s="80">
        <v>44.5</v>
      </c>
      <c r="S35" s="80">
        <v>0</v>
      </c>
      <c r="T35" s="78">
        <f>SUMPRODUCT(LTA!F35:AJ35,LTA!F$101:AJ$101,LTA!F$103:AJ$103)</f>
        <v>49.570000000000007</v>
      </c>
      <c r="U35" s="78">
        <f>SUMPRODUCT(LTA!F35:AJ35,LTA!F$102:AJ$102,LTA!F$103:AJ$103)</f>
        <v>11.39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429.96000000000004</v>
      </c>
      <c r="AB35" s="117">
        <f>-STOA!N35</f>
        <v>-258.5</v>
      </c>
      <c r="AC35">
        <f t="shared" si="0"/>
        <v>18.52278085783616</v>
      </c>
      <c r="AD35">
        <f t="shared" si="1"/>
        <v>1567.0436842954218</v>
      </c>
      <c r="AE35">
        <f>'IDT-1'!B35</f>
        <v>0</v>
      </c>
      <c r="AF35" s="26"/>
      <c r="AG35">
        <f t="shared" si="2"/>
        <v>1567.0436842954218</v>
      </c>
      <c r="AI35" s="75">
        <f>PXIL!H35</f>
        <v>0</v>
      </c>
      <c r="AJ35" s="75">
        <f>PXIL!N35</f>
        <v>0</v>
      </c>
      <c r="AK35" s="75">
        <f>RTM_IEX!H35</f>
        <v>19.329999999999998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8.7612000000000005</v>
      </c>
      <c r="E36">
        <f>GT_NG!P36</f>
        <v>14.808162162162164</v>
      </c>
      <c r="F36">
        <f>GT_Spot!P36</f>
        <v>0</v>
      </c>
      <c r="G36">
        <f>PPCL_NG!P36</f>
        <v>11.32</v>
      </c>
      <c r="H36">
        <f>PPCL_Spot!P36</f>
        <v>0</v>
      </c>
      <c r="I36">
        <f>Bawana_NG!P36</f>
        <v>105.59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1056.3871029910956</v>
      </c>
      <c r="P36" s="77">
        <v>58.7</v>
      </c>
      <c r="Q36" s="77">
        <v>33.749999999999993</v>
      </c>
      <c r="R36" s="80">
        <v>44.5</v>
      </c>
      <c r="S36" s="80">
        <v>0</v>
      </c>
      <c r="T36" s="78">
        <f>SUMPRODUCT(LTA!F36:AJ36,LTA!F$101:AJ$101,LTA!F$103:AJ$103)</f>
        <v>71.88000000000001</v>
      </c>
      <c r="U36" s="78">
        <f>SUMPRODUCT(LTA!F36:AJ36,LTA!F$102:AJ$102,LTA!F$103:AJ$103)</f>
        <v>11.54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99.25</v>
      </c>
      <c r="Z36" s="75">
        <f>IEX!N36</f>
        <v>0</v>
      </c>
      <c r="AA36" s="117">
        <f>STOA!H36</f>
        <v>253.67000000000002</v>
      </c>
      <c r="AB36" s="117">
        <f>-STOA!N36</f>
        <v>-258.5</v>
      </c>
      <c r="AC36">
        <f t="shared" si="0"/>
        <v>18.287908857836161</v>
      </c>
      <c r="AD36">
        <f t="shared" si="1"/>
        <v>1540.588556295422</v>
      </c>
      <c r="AE36">
        <f>'IDT-1'!B36</f>
        <v>28.838999999999999</v>
      </c>
      <c r="AF36" s="26"/>
      <c r="AG36">
        <f t="shared" si="2"/>
        <v>1569.4275562954219</v>
      </c>
      <c r="AI36" s="75">
        <f>PXIL!H36</f>
        <v>0</v>
      </c>
      <c r="AJ36" s="75">
        <f>PXIL!N36</f>
        <v>0</v>
      </c>
      <c r="AK36" s="75">
        <f>RTM_IEX!H36</f>
        <v>47.22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8.7612000000000005</v>
      </c>
      <c r="E37">
        <f>GT_NG!P37</f>
        <v>14.808162162162164</v>
      </c>
      <c r="F37">
        <f>GT_Spot!P37</f>
        <v>0</v>
      </c>
      <c r="G37">
        <f>PPCL_NG!P37</f>
        <v>11.32</v>
      </c>
      <c r="H37">
        <f>PPCL_Spot!P37</f>
        <v>0</v>
      </c>
      <c r="I37">
        <f>Bawana_NG!P37</f>
        <v>104.87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1057.3597074382956</v>
      </c>
      <c r="P37" s="77">
        <v>58.7</v>
      </c>
      <c r="Q37" s="77">
        <v>33.749999999999993</v>
      </c>
      <c r="R37" s="80">
        <v>44.5</v>
      </c>
      <c r="S37" s="80">
        <v>0</v>
      </c>
      <c r="T37" s="78">
        <f>SUMPRODUCT(LTA!F37:AJ37,LTA!F$101:AJ$101,LTA!F$103:AJ$103)</f>
        <v>112.69999999999999</v>
      </c>
      <c r="U37" s="78">
        <f>SUMPRODUCT(LTA!F37:AJ37,LTA!F$102:AJ$102,LTA!F$103:AJ$103)</f>
        <v>11.69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14.17</v>
      </c>
      <c r="Z37" s="75">
        <f>IEX!N37</f>
        <v>0</v>
      </c>
      <c r="AA37" s="117">
        <f>STOA!H37</f>
        <v>311.49</v>
      </c>
      <c r="AB37" s="117">
        <f>-STOA!N37</f>
        <v>-258.5</v>
      </c>
      <c r="AC37">
        <f t="shared" si="0"/>
        <v>18.099963776971521</v>
      </c>
      <c r="AD37">
        <f t="shared" si="1"/>
        <v>1519.4191058234867</v>
      </c>
      <c r="AE37">
        <f>'IDT-1'!B37</f>
        <v>64.489000000000004</v>
      </c>
      <c r="AF37" s="26"/>
      <c r="AG37">
        <f t="shared" si="2"/>
        <v>1583.9081058234867</v>
      </c>
      <c r="AI37" s="75">
        <f>PXIL!H37</f>
        <v>0</v>
      </c>
      <c r="AJ37" s="75">
        <f>PXIL!N37</f>
        <v>0</v>
      </c>
      <c r="AK37" s="75">
        <f>RTM_IEX!H37</f>
        <v>11.9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8.7612000000000005</v>
      </c>
      <c r="E38">
        <f>GT_NG!P38</f>
        <v>14.808162162162164</v>
      </c>
      <c r="F38">
        <f>GT_Spot!P38</f>
        <v>0</v>
      </c>
      <c r="G38">
        <f>PPCL_NG!P38</f>
        <v>11.32</v>
      </c>
      <c r="H38">
        <f>PPCL_Spot!P38</f>
        <v>0</v>
      </c>
      <c r="I38">
        <f>Bawana_NG!P38</f>
        <v>104.87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1028.2987200708872</v>
      </c>
      <c r="P38" s="77">
        <v>58.7</v>
      </c>
      <c r="Q38" s="77">
        <v>33.749999999999993</v>
      </c>
      <c r="R38" s="80">
        <v>44.5</v>
      </c>
      <c r="S38" s="80">
        <v>0</v>
      </c>
      <c r="T38" s="78">
        <f>SUMPRODUCT(LTA!F38:AJ38,LTA!F$101:AJ$101,LTA!F$103:AJ$103)</f>
        <v>141.60000000000002</v>
      </c>
      <c r="U38" s="78">
        <f>SUMPRODUCT(LTA!F38:AJ38,LTA!F$102:AJ$102,LTA!F$103:AJ$103)</f>
        <v>11.7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39.549999999999997</v>
      </c>
      <c r="Z38" s="75">
        <f>IEX!N38</f>
        <v>0</v>
      </c>
      <c r="AA38" s="117">
        <f>STOA!H38</f>
        <v>244.21</v>
      </c>
      <c r="AB38" s="117">
        <f>-STOA!N38</f>
        <v>-258.5</v>
      </c>
      <c r="AC38">
        <f t="shared" si="0"/>
        <v>18.216731088138328</v>
      </c>
      <c r="AD38">
        <f t="shared" si="1"/>
        <v>1532.5713511449112</v>
      </c>
      <c r="AE38">
        <f>'IDT-1'!B38</f>
        <v>82.152000000000001</v>
      </c>
      <c r="AF38" s="26"/>
      <c r="AG38">
        <f t="shared" si="2"/>
        <v>1614.7233511449112</v>
      </c>
      <c r="AI38" s="75">
        <f>PXIL!H38</f>
        <v>0</v>
      </c>
      <c r="AJ38" s="75">
        <f>PXIL!N38</f>
        <v>0</v>
      </c>
      <c r="AK38" s="75">
        <f>RTM_IEX!H38</f>
        <v>67.22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8.7612000000000005</v>
      </c>
      <c r="E39">
        <f>GT_NG!P39</f>
        <v>14.686783783783783</v>
      </c>
      <c r="F39">
        <f>GT_Spot!P39</f>
        <v>0</v>
      </c>
      <c r="G39">
        <f>PPCL_NG!P39</f>
        <v>11.32</v>
      </c>
      <c r="H39">
        <f>PPCL_Spot!P39</f>
        <v>0</v>
      </c>
      <c r="I39">
        <f>Bawana_NG!P39</f>
        <v>104.87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1015.2212504836872</v>
      </c>
      <c r="P39" s="77">
        <v>58.7</v>
      </c>
      <c r="Q39" s="77">
        <v>33.749999999999993</v>
      </c>
      <c r="R39" s="80">
        <v>44.5</v>
      </c>
      <c r="S39" s="80">
        <v>0</v>
      </c>
      <c r="T39" s="78">
        <f>SUMPRODUCT(LTA!F39:AJ39,LTA!F$101:AJ$101,LTA!F$103:AJ$103)</f>
        <v>172.91</v>
      </c>
      <c r="U39" s="78">
        <f>SUMPRODUCT(LTA!F39:AJ39,LTA!F$102:AJ$102,LTA!F$103:AJ$103)</f>
        <v>11.83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355.55</v>
      </c>
      <c r="AB39" s="117">
        <f>-STOA!N39</f>
        <v>-258.5</v>
      </c>
      <c r="AC39">
        <f t="shared" si="0"/>
        <v>18.588893226041236</v>
      </c>
      <c r="AD39">
        <f t="shared" si="1"/>
        <v>1574.4903410414299</v>
      </c>
      <c r="AE39">
        <f>'IDT-1'!B39</f>
        <v>0</v>
      </c>
      <c r="AF39" s="26"/>
      <c r="AG39">
        <f t="shared" si="2"/>
        <v>1574.4903410414299</v>
      </c>
      <c r="AI39" s="75">
        <f>PXIL!H39</f>
        <v>0</v>
      </c>
      <c r="AJ39" s="75">
        <f>PXIL!N39</f>
        <v>0</v>
      </c>
      <c r="AK39" s="75">
        <f>RTM_IEX!H39</f>
        <v>19.48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8.7612000000000005</v>
      </c>
      <c r="E40">
        <f>GT_NG!P40</f>
        <v>14.686783783783783</v>
      </c>
      <c r="F40">
        <f>GT_Spot!P40</f>
        <v>0</v>
      </c>
      <c r="G40">
        <f>PPCL_NG!P40</f>
        <v>11.32</v>
      </c>
      <c r="H40">
        <f>PPCL_Spot!P40</f>
        <v>0</v>
      </c>
      <c r="I40">
        <f>Bawana_NG!P40</f>
        <v>104.93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998.50901765768708</v>
      </c>
      <c r="P40" s="77">
        <v>58.7</v>
      </c>
      <c r="Q40" s="77">
        <v>33.749999999999993</v>
      </c>
      <c r="R40" s="80">
        <v>44.5</v>
      </c>
      <c r="S40" s="80">
        <v>0</v>
      </c>
      <c r="T40" s="78">
        <f>SUMPRODUCT(LTA!F40:AJ40,LTA!F$101:AJ$101,LTA!F$103:AJ$103)</f>
        <v>209.05</v>
      </c>
      <c r="U40" s="78">
        <f>SUMPRODUCT(LTA!F40:AJ40,LTA!F$102:AJ$102,LTA!F$103:AJ$103)</f>
        <v>11.780000000000001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360.77000000000004</v>
      </c>
      <c r="AB40" s="117">
        <f>-STOA!N40</f>
        <v>-258.5</v>
      </c>
      <c r="AC40">
        <f t="shared" si="0"/>
        <v>18.768921577172435</v>
      </c>
      <c r="AD40">
        <f t="shared" si="1"/>
        <v>1594.7680798642982</v>
      </c>
      <c r="AE40">
        <f>'IDT-1'!B40</f>
        <v>0</v>
      </c>
      <c r="AF40" s="26"/>
      <c r="AG40">
        <f t="shared" si="2"/>
        <v>1594.7680798642982</v>
      </c>
      <c r="AI40" s="75">
        <f>PXIL!H40</f>
        <v>0</v>
      </c>
      <c r="AJ40" s="75">
        <f>PXIL!N40</f>
        <v>0</v>
      </c>
      <c r="AK40" s="75">
        <f>RTM_IEX!H40</f>
        <v>15.28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8.7612000000000005</v>
      </c>
      <c r="E41">
        <f>GT_NG!P41</f>
        <v>14.686783783783783</v>
      </c>
      <c r="F41">
        <f>GT_Spot!P41</f>
        <v>0</v>
      </c>
      <c r="G41">
        <f>PPCL_NG!P41</f>
        <v>11.32</v>
      </c>
      <c r="H41">
        <f>PPCL_Spot!P41</f>
        <v>0</v>
      </c>
      <c r="I41">
        <f>Bawana_NG!P41</f>
        <v>107.59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982.44235752000486</v>
      </c>
      <c r="P41" s="77">
        <v>58.7</v>
      </c>
      <c r="Q41" s="77">
        <v>33.749999999999993</v>
      </c>
      <c r="R41" s="80">
        <v>44.5</v>
      </c>
      <c r="S41" s="80">
        <v>0</v>
      </c>
      <c r="T41" s="78">
        <f>SUMPRODUCT(LTA!F41:AJ41,LTA!F$101:AJ$101,LTA!F$103:AJ$103)</f>
        <v>239.96</v>
      </c>
      <c r="U41" s="78">
        <f>SUMPRODUCT(LTA!F41:AJ41,LTA!F$102:AJ$102,LTA!F$103:AJ$103)</f>
        <v>8.41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344.82000000000005</v>
      </c>
      <c r="AB41" s="117">
        <f>-STOA!N41</f>
        <v>-258.5</v>
      </c>
      <c r="AC41">
        <f t="shared" si="0"/>
        <v>18.720374967960836</v>
      </c>
      <c r="AD41">
        <f t="shared" si="1"/>
        <v>1589.299966335828</v>
      </c>
      <c r="AE41">
        <f>'IDT-1'!B41</f>
        <v>0</v>
      </c>
      <c r="AF41" s="26"/>
      <c r="AG41">
        <f t="shared" si="2"/>
        <v>1589.299966335828</v>
      </c>
      <c r="AI41" s="75">
        <f>PXIL!H41</f>
        <v>0</v>
      </c>
      <c r="AJ41" s="75">
        <f>PXIL!N41</f>
        <v>0</v>
      </c>
      <c r="AK41" s="75">
        <f>RTM_IEX!H41</f>
        <v>11.58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8.7612000000000005</v>
      </c>
      <c r="E42">
        <f>GT_NG!P42</f>
        <v>14.686783783783783</v>
      </c>
      <c r="F42">
        <f>GT_Spot!P42</f>
        <v>0</v>
      </c>
      <c r="G42">
        <f>PPCL_NG!P42</f>
        <v>11.32</v>
      </c>
      <c r="H42">
        <f>PPCL_Spot!P42</f>
        <v>0</v>
      </c>
      <c r="I42">
        <f>Bawana_NG!P42</f>
        <v>107.59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955.84524990708951</v>
      </c>
      <c r="P42" s="77">
        <v>58.7</v>
      </c>
      <c r="Q42" s="77">
        <v>33.749999999999993</v>
      </c>
      <c r="R42" s="80">
        <v>44.5</v>
      </c>
      <c r="S42" s="80">
        <v>0</v>
      </c>
      <c r="T42" s="78">
        <f>SUMPRODUCT(LTA!F42:AJ42,LTA!F$101:AJ$101,LTA!F$103:AJ$103)</f>
        <v>204.03000000000003</v>
      </c>
      <c r="U42" s="78">
        <f>SUMPRODUCT(LTA!F42:AJ42,LTA!F$102:AJ$102,LTA!F$103:AJ$103)</f>
        <v>8.73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335.76</v>
      </c>
      <c r="AB42" s="117">
        <f>-STOA!N42</f>
        <v>-258.5</v>
      </c>
      <c r="AC42">
        <f t="shared" si="0"/>
        <v>18.165560420967179</v>
      </c>
      <c r="AD42">
        <f t="shared" si="1"/>
        <v>1526.807673269906</v>
      </c>
      <c r="AE42">
        <f>'IDT-1'!B42</f>
        <v>0</v>
      </c>
      <c r="AF42" s="26"/>
      <c r="AG42">
        <f t="shared" si="2"/>
        <v>1526.807673269906</v>
      </c>
      <c r="AI42" s="75">
        <f>PXIL!H42</f>
        <v>0</v>
      </c>
      <c r="AJ42" s="75">
        <f>PXIL!N42</f>
        <v>0</v>
      </c>
      <c r="AK42" s="75">
        <f>RTM_IEX!H42</f>
        <v>19.8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8.7612000000000005</v>
      </c>
      <c r="E43">
        <f>GT_NG!P43</f>
        <v>14.686783783783783</v>
      </c>
      <c r="F43">
        <f>GT_Spot!P43</f>
        <v>0</v>
      </c>
      <c r="G43">
        <f>PPCL_NG!P43</f>
        <v>16.97</v>
      </c>
      <c r="H43">
        <f>PPCL_Spot!P43</f>
        <v>0</v>
      </c>
      <c r="I43">
        <f>Bawana_NG!P43</f>
        <v>106.37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937.07880538988945</v>
      </c>
      <c r="P43" s="77">
        <v>58.7</v>
      </c>
      <c r="Q43" s="77">
        <v>33.749999999999993</v>
      </c>
      <c r="R43" s="80">
        <v>44.5</v>
      </c>
      <c r="S43" s="80">
        <v>0</v>
      </c>
      <c r="T43" s="78">
        <f>SUMPRODUCT(LTA!F43:AJ43,LTA!F$101:AJ$101,LTA!F$103:AJ$103)</f>
        <v>221.90999999999997</v>
      </c>
      <c r="U43" s="78">
        <f>SUMPRODUCT(LTA!F43:AJ43,LTA!F$102:AJ$102,LTA!F$103:AJ$103)</f>
        <v>8.879999999999999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323.26</v>
      </c>
      <c r="AB43" s="117">
        <f>-STOA!N43</f>
        <v>-258.5</v>
      </c>
      <c r="AC43">
        <f t="shared" si="0"/>
        <v>18.135776897270699</v>
      </c>
      <c r="AD43">
        <f t="shared" si="1"/>
        <v>1473.2310122764027</v>
      </c>
      <c r="AE43">
        <f>'IDT-1'!B43</f>
        <v>0</v>
      </c>
      <c r="AF43" s="26"/>
      <c r="AG43">
        <f t="shared" si="2"/>
        <v>1473.2310122764027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8.7612000000000005</v>
      </c>
      <c r="E44">
        <f>GT_NG!P44</f>
        <v>14.686783783783783</v>
      </c>
      <c r="F44">
        <f>GT_Spot!P44</f>
        <v>0</v>
      </c>
      <c r="G44">
        <f>PPCL_NG!P44</f>
        <v>16.97</v>
      </c>
      <c r="H44">
        <f>PPCL_Spot!P44</f>
        <v>0</v>
      </c>
      <c r="I44">
        <f>Bawana_NG!P44</f>
        <v>106.37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942.63941890659783</v>
      </c>
      <c r="P44" s="77">
        <v>58.7</v>
      </c>
      <c r="Q44" s="77">
        <v>33.749999999999993</v>
      </c>
      <c r="R44" s="80">
        <v>44.5</v>
      </c>
      <c r="S44" s="80">
        <v>0</v>
      </c>
      <c r="T44" s="78">
        <f>SUMPRODUCT(LTA!F44:AJ44,LTA!F$101:AJ$101,LTA!F$103:AJ$103)</f>
        <v>242.41999999999996</v>
      </c>
      <c r="U44" s="78">
        <f>SUMPRODUCT(LTA!F44:AJ44,LTA!F$102:AJ$102,LTA!F$103:AJ$103)</f>
        <v>9.2100000000000009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104.48</v>
      </c>
      <c r="Z44" s="75">
        <f>IEX!N44</f>
        <v>0</v>
      </c>
      <c r="AA44" s="117">
        <f>STOA!H44</f>
        <v>163.15</v>
      </c>
      <c r="AB44" s="117">
        <f>-STOA!N44</f>
        <v>-258.5</v>
      </c>
      <c r="AC44">
        <f t="shared" si="0"/>
        <v>17.763142638429194</v>
      </c>
      <c r="AD44">
        <f t="shared" si="1"/>
        <v>1457.3742600519527</v>
      </c>
      <c r="AE44">
        <f>'IDT-1'!B44</f>
        <v>0</v>
      </c>
      <c r="AF44" s="26"/>
      <c r="AG44">
        <f t="shared" si="2"/>
        <v>1457.3742600519527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8.7612000000000005</v>
      </c>
      <c r="E45">
        <f>GT_NG!P45</f>
        <v>14.686783783783783</v>
      </c>
      <c r="F45">
        <f>GT_Spot!P45</f>
        <v>0</v>
      </c>
      <c r="G45">
        <f>PPCL_NG!P45</f>
        <v>11.32</v>
      </c>
      <c r="H45">
        <f>PPCL_Spot!P45</f>
        <v>0</v>
      </c>
      <c r="I45">
        <f>Bawana_NG!P45</f>
        <v>106.48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969.29690847078962</v>
      </c>
      <c r="P45" s="77">
        <v>58.7</v>
      </c>
      <c r="Q45" s="77">
        <v>33.749999999999993</v>
      </c>
      <c r="R45" s="80">
        <v>44.5</v>
      </c>
      <c r="S45" s="80">
        <v>0</v>
      </c>
      <c r="T45" s="78">
        <f>SUMPRODUCT(LTA!F45:AJ45,LTA!F$101:AJ$101,LTA!F$103:AJ$103)</f>
        <v>261.31</v>
      </c>
      <c r="U45" s="78">
        <f>SUMPRODUCT(LTA!F45:AJ45,LTA!F$102:AJ$102,LTA!F$103:AJ$103)</f>
        <v>9.09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65.31</v>
      </c>
      <c r="Z45" s="75">
        <f>IEX!N45</f>
        <v>0</v>
      </c>
      <c r="AA45" s="117">
        <f>STOA!H45</f>
        <v>177.15</v>
      </c>
      <c r="AB45" s="117">
        <f>-STOA!N45</f>
        <v>-258.5</v>
      </c>
      <c r="AC45">
        <f t="shared" si="0"/>
        <v>18.292559016327736</v>
      </c>
      <c r="AD45">
        <f t="shared" si="1"/>
        <v>1541.1123332382456</v>
      </c>
      <c r="AE45">
        <f>'IDT-1'!B45</f>
        <v>0</v>
      </c>
      <c r="AF45" s="26"/>
      <c r="AG45">
        <f t="shared" si="2"/>
        <v>1541.1123332382456</v>
      </c>
      <c r="AI45" s="75">
        <f>PXIL!H45</f>
        <v>0</v>
      </c>
      <c r="AJ45" s="75">
        <f>PXIL!N45</f>
        <v>0</v>
      </c>
      <c r="AK45" s="75">
        <f>RTM_IEX!H45</f>
        <v>57.55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8.7612000000000005</v>
      </c>
      <c r="E46">
        <f>GT_NG!P46</f>
        <v>14.686783783783783</v>
      </c>
      <c r="F46">
        <f>GT_Spot!P46</f>
        <v>0</v>
      </c>
      <c r="G46">
        <f>PPCL_NG!P46</f>
        <v>11.32</v>
      </c>
      <c r="H46">
        <f>PPCL_Spot!P46</f>
        <v>0</v>
      </c>
      <c r="I46">
        <f>Bawana_NG!P46</f>
        <v>106.48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965.16452399848959</v>
      </c>
      <c r="P46" s="77">
        <v>58.7</v>
      </c>
      <c r="Q46" s="77">
        <v>33.749999999999993</v>
      </c>
      <c r="R46" s="80">
        <v>44.5</v>
      </c>
      <c r="S46" s="80">
        <v>0</v>
      </c>
      <c r="T46" s="78">
        <f>SUMPRODUCT(LTA!F46:AJ46,LTA!F$101:AJ$101,LTA!F$103:AJ$103)</f>
        <v>289.55</v>
      </c>
      <c r="U46" s="78">
        <f>SUMPRODUCT(LTA!F46:AJ46,LTA!F$102:AJ$102,LTA!F$103:AJ$103)</f>
        <v>9.2999999999999989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21.12</v>
      </c>
      <c r="Z46" s="75">
        <f>IEX!N46</f>
        <v>0</v>
      </c>
      <c r="AA46" s="117">
        <f>STOA!H46</f>
        <v>182.75</v>
      </c>
      <c r="AB46" s="117">
        <f>-STOA!N46</f>
        <v>-258.5</v>
      </c>
      <c r="AC46">
        <f t="shared" si="0"/>
        <v>17.875682032971497</v>
      </c>
      <c r="AD46">
        <f t="shared" si="1"/>
        <v>1494.1568257493018</v>
      </c>
      <c r="AE46">
        <f>'IDT-1'!B46</f>
        <v>5.423</v>
      </c>
      <c r="AF46" s="26"/>
      <c r="AG46">
        <f t="shared" si="2"/>
        <v>1499.5798257493018</v>
      </c>
      <c r="AI46" s="75">
        <f>PXIL!H46</f>
        <v>0</v>
      </c>
      <c r="AJ46" s="75">
        <f>PXIL!N46</f>
        <v>0</v>
      </c>
      <c r="AK46" s="75">
        <f>RTM_IEX!H46</f>
        <v>24.45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8.7612000000000005</v>
      </c>
      <c r="E47">
        <f>GT_NG!P47</f>
        <v>14.686783783783783</v>
      </c>
      <c r="F47">
        <f>GT_Spot!P47</f>
        <v>0</v>
      </c>
      <c r="G47">
        <f>PPCL_NG!P47</f>
        <v>16.97</v>
      </c>
      <c r="H47">
        <f>PPCL_Spot!P47</f>
        <v>0</v>
      </c>
      <c r="I47">
        <f>Bawana_NG!P47</f>
        <v>107.58000000000001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960.54898093852887</v>
      </c>
      <c r="P47" s="77">
        <v>58.7</v>
      </c>
      <c r="Q47" s="77">
        <v>33.749999999999993</v>
      </c>
      <c r="R47" s="80">
        <v>44.5</v>
      </c>
      <c r="S47" s="80">
        <v>0</v>
      </c>
      <c r="T47" s="78">
        <f>SUMPRODUCT(LTA!F47:AJ47,LTA!F$101:AJ$101,LTA!F$103:AJ$103)</f>
        <v>305.73</v>
      </c>
      <c r="U47" s="78">
        <f>SUMPRODUCT(LTA!F47:AJ47,LTA!F$102:AJ$102,LTA!F$103:AJ$103)</f>
        <v>12.33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25.94</v>
      </c>
      <c r="Z47" s="75">
        <f>IEX!N47</f>
        <v>0</v>
      </c>
      <c r="AA47" s="117">
        <f>STOA!H47</f>
        <v>156.19</v>
      </c>
      <c r="AB47" s="117">
        <f>-STOA!N47</f>
        <v>-258.5</v>
      </c>
      <c r="AC47">
        <f t="shared" si="0"/>
        <v>17.681153254043842</v>
      </c>
      <c r="AD47">
        <f t="shared" si="1"/>
        <v>1472.2458114682688</v>
      </c>
      <c r="AE47">
        <f>'IDT-1'!B47</f>
        <v>8.1349999999999998</v>
      </c>
      <c r="AF47" s="26"/>
      <c r="AG47">
        <f t="shared" si="2"/>
        <v>1480.3808114682688</v>
      </c>
      <c r="AI47" s="75">
        <f>PXIL!H47</f>
        <v>0</v>
      </c>
      <c r="AJ47" s="75">
        <f>PXIL!N47</f>
        <v>0</v>
      </c>
      <c r="AK47" s="75">
        <f>RTM_IEX!H47</f>
        <v>2.74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8.7612000000000005</v>
      </c>
      <c r="E48">
        <f>GT_NG!P48</f>
        <v>14.686783783783783</v>
      </c>
      <c r="F48">
        <f>GT_Spot!P48</f>
        <v>0</v>
      </c>
      <c r="G48">
        <f>PPCL_NG!P48</f>
        <v>16.97</v>
      </c>
      <c r="H48">
        <f>PPCL_Spot!P48</f>
        <v>0</v>
      </c>
      <c r="I48">
        <f>Bawana_NG!P48</f>
        <v>107.58000000000001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960.54898093852887</v>
      </c>
      <c r="P48" s="77">
        <v>58.7</v>
      </c>
      <c r="Q48" s="77">
        <v>33.749999999999993</v>
      </c>
      <c r="R48" s="80">
        <v>44.5</v>
      </c>
      <c r="S48" s="80">
        <v>0</v>
      </c>
      <c r="T48" s="78">
        <f>SUMPRODUCT(LTA!F48:AJ48,LTA!F$101:AJ$101,LTA!F$103:AJ$103)</f>
        <v>352.60999999999996</v>
      </c>
      <c r="U48" s="78">
        <f>SUMPRODUCT(LTA!F48:AJ48,LTA!F$102:AJ$102,LTA!F$103:AJ$103)</f>
        <v>12.55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163.19</v>
      </c>
      <c r="AB48" s="117">
        <f>-STOA!N48</f>
        <v>-258.5</v>
      </c>
      <c r="AC48">
        <f t="shared" si="0"/>
        <v>18.002508656787992</v>
      </c>
      <c r="AD48">
        <f t="shared" si="1"/>
        <v>1486.3444560655246</v>
      </c>
      <c r="AE48">
        <f>'IDT-1'!B48</f>
        <v>0</v>
      </c>
      <c r="AF48" s="26"/>
      <c r="AG48">
        <f t="shared" si="2"/>
        <v>1486.3444560655246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8.7612000000000005</v>
      </c>
      <c r="E49">
        <f>GT_NG!P49</f>
        <v>14.686783783783783</v>
      </c>
      <c r="F49">
        <f>GT_Spot!P49</f>
        <v>0</v>
      </c>
      <c r="G49">
        <f>PPCL_NG!P49</f>
        <v>16.97</v>
      </c>
      <c r="H49">
        <f>PPCL_Spot!P49</f>
        <v>0</v>
      </c>
      <c r="I49">
        <f>Bawana_NG!P49</f>
        <v>107.58000000000001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921.83444074773706</v>
      </c>
      <c r="P49" s="77">
        <v>58.7</v>
      </c>
      <c r="Q49" s="77">
        <v>33.749999999999993</v>
      </c>
      <c r="R49" s="80">
        <v>44.5</v>
      </c>
      <c r="S49" s="80">
        <v>0</v>
      </c>
      <c r="T49" s="78">
        <f>SUMPRODUCT(LTA!F49:AJ49,LTA!F$101:AJ$101,LTA!F$103:AJ$103)</f>
        <v>353.96</v>
      </c>
      <c r="U49" s="78">
        <f>SUMPRODUCT(LTA!F49:AJ49,LTA!F$102:AJ$102,LTA!F$103:AJ$103)</f>
        <v>13.09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165.29</v>
      </c>
      <c r="AB49" s="117">
        <f>-STOA!N49</f>
        <v>-258.5</v>
      </c>
      <c r="AC49">
        <f t="shared" si="0"/>
        <v>17.683841300364875</v>
      </c>
      <c r="AD49">
        <f t="shared" si="1"/>
        <v>1472.5485832311558</v>
      </c>
      <c r="AE49">
        <f>'IDT-1'!B49</f>
        <v>0</v>
      </c>
      <c r="AF49" s="26"/>
      <c r="AG49">
        <f t="shared" si="2"/>
        <v>1472.5485832311558</v>
      </c>
      <c r="AI49" s="75">
        <f>PXIL!H49</f>
        <v>0</v>
      </c>
      <c r="AJ49" s="75">
        <f>PXIL!N49</f>
        <v>0</v>
      </c>
      <c r="AK49" s="75">
        <f>RTM_IEX!H49</f>
        <v>9.61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8.7612000000000005</v>
      </c>
      <c r="E50">
        <f>GT_NG!P50</f>
        <v>14.686783783783783</v>
      </c>
      <c r="F50">
        <f>GT_Spot!P50</f>
        <v>0</v>
      </c>
      <c r="G50">
        <f>PPCL_NG!P50</f>
        <v>16.97</v>
      </c>
      <c r="H50">
        <f>PPCL_Spot!P50</f>
        <v>0</v>
      </c>
      <c r="I50">
        <f>Bawana_NG!P50</f>
        <v>107.58000000000001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921.83444074773706</v>
      </c>
      <c r="P50" s="77">
        <v>58.7</v>
      </c>
      <c r="Q50" s="77">
        <v>33.749999999999993</v>
      </c>
      <c r="R50" s="80">
        <v>44.5</v>
      </c>
      <c r="S50" s="80">
        <v>0</v>
      </c>
      <c r="T50" s="78">
        <f>SUMPRODUCT(LTA!F50:AJ50,LTA!F$101:AJ$101,LTA!F$103:AJ$103)</f>
        <v>355.63000000000005</v>
      </c>
      <c r="U50" s="78">
        <f>SUMPRODUCT(LTA!F50:AJ50,LTA!F$102:AJ$102,LTA!F$103:AJ$103)</f>
        <v>13.79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168.79</v>
      </c>
      <c r="AB50" s="117">
        <f>-STOA!N50</f>
        <v>-258.5</v>
      </c>
      <c r="AC50">
        <f t="shared" si="0"/>
        <v>17.864004360897564</v>
      </c>
      <c r="AD50">
        <f t="shared" si="1"/>
        <v>1444.6284201706235</v>
      </c>
      <c r="AE50">
        <f>'IDT-1'!B50</f>
        <v>0</v>
      </c>
      <c r="AF50" s="26"/>
      <c r="AG50">
        <f t="shared" si="2"/>
        <v>1444.6284201706235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8.7612000000000005</v>
      </c>
      <c r="E51">
        <f>GT_NG!P51</f>
        <v>14.686783783783783</v>
      </c>
      <c r="F51">
        <f>GT_Spot!P51</f>
        <v>0</v>
      </c>
      <c r="G51">
        <f>PPCL_NG!P51</f>
        <v>15.622603767294548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884.87018912462872</v>
      </c>
      <c r="P51" s="77">
        <v>58.7</v>
      </c>
      <c r="Q51" s="77">
        <v>33.749999999999993</v>
      </c>
      <c r="R51" s="80">
        <v>44.5</v>
      </c>
      <c r="S51" s="80">
        <v>0</v>
      </c>
      <c r="T51" s="78">
        <f>SUMPRODUCT(LTA!F51:AJ51,LTA!F$101:AJ$101,LTA!F$103:AJ$103)</f>
        <v>356.22</v>
      </c>
      <c r="U51" s="78">
        <f>SUMPRODUCT(LTA!F51:AJ51,LTA!F$102:AJ$102,LTA!F$103:AJ$103)</f>
        <v>14.22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170.19</v>
      </c>
      <c r="AB51" s="117">
        <f>-STOA!N51</f>
        <v>-258.5</v>
      </c>
      <c r="AC51">
        <f t="shared" si="0"/>
        <v>17.293458799233715</v>
      </c>
      <c r="AD51">
        <f t="shared" si="1"/>
        <v>1428.5773178764732</v>
      </c>
      <c r="AE51">
        <f>'IDT-1'!B51</f>
        <v>0</v>
      </c>
      <c r="AF51" s="26"/>
      <c r="AG51">
        <f t="shared" si="2"/>
        <v>1428.5773178764732</v>
      </c>
      <c r="AI51" s="75">
        <f>PXIL!H51</f>
        <v>0</v>
      </c>
      <c r="AJ51" s="75">
        <f>PXIL!N51</f>
        <v>0</v>
      </c>
      <c r="AK51" s="75">
        <f>RTM_IEX!H51</f>
        <v>27.85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8.7612000000000005</v>
      </c>
      <c r="E52">
        <f>GT_NG!P52</f>
        <v>14.686783783783783</v>
      </c>
      <c r="F52">
        <f>GT_Spot!P52</f>
        <v>0</v>
      </c>
      <c r="G52">
        <f>PPCL_NG!P52</f>
        <v>15.622603767294548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853.3596499219243</v>
      </c>
      <c r="P52" s="77">
        <v>58.7</v>
      </c>
      <c r="Q52" s="77">
        <v>33.749999999999993</v>
      </c>
      <c r="R52" s="80">
        <v>44.5</v>
      </c>
      <c r="S52" s="80">
        <v>0</v>
      </c>
      <c r="T52" s="78">
        <f>SUMPRODUCT(LTA!F52:AJ52,LTA!F$101:AJ$101,LTA!F$103:AJ$103)</f>
        <v>356.35</v>
      </c>
      <c r="U52" s="78">
        <f>SUMPRODUCT(LTA!F52:AJ52,LTA!F$102:AJ$102,LTA!F$103:AJ$103)</f>
        <v>15.200000000000001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170.19</v>
      </c>
      <c r="AB52" s="117">
        <f>-STOA!N52</f>
        <v>-258.5</v>
      </c>
      <c r="AC52">
        <f t="shared" si="0"/>
        <v>17.025934054249916</v>
      </c>
      <c r="AD52">
        <f t="shared" si="1"/>
        <v>1398.4443034187525</v>
      </c>
      <c r="AE52">
        <f>'IDT-1'!B52</f>
        <v>0</v>
      </c>
      <c r="AF52" s="26"/>
      <c r="AG52">
        <f t="shared" si="2"/>
        <v>1398.4443034187525</v>
      </c>
      <c r="AI52" s="75">
        <f>PXIL!H52</f>
        <v>0</v>
      </c>
      <c r="AJ52" s="75">
        <f>PXIL!N52</f>
        <v>0</v>
      </c>
      <c r="AK52" s="75">
        <f>RTM_IEX!H52</f>
        <v>27.85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8.7612000000000005</v>
      </c>
      <c r="E53">
        <f>GT_NG!P53</f>
        <v>14.686783783783783</v>
      </c>
      <c r="F53">
        <f>GT_Spot!P53</f>
        <v>0</v>
      </c>
      <c r="G53">
        <f>PPCL_NG!P53</f>
        <v>15.622603767294548</v>
      </c>
      <c r="H53">
        <f>PPCL_Spot!P53</f>
        <v>0</v>
      </c>
      <c r="I53">
        <f>Bawana_NG!P53</f>
        <v>75.000000000000014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860.40094749301613</v>
      </c>
      <c r="P53" s="77">
        <v>58.7</v>
      </c>
      <c r="Q53" s="77">
        <v>33.749999999999993</v>
      </c>
      <c r="R53" s="80">
        <v>44.5</v>
      </c>
      <c r="S53" s="80">
        <v>0</v>
      </c>
      <c r="T53" s="78">
        <f>SUMPRODUCT(LTA!F53:AJ53,LTA!F$101:AJ$101,LTA!F$103:AJ$103)</f>
        <v>356.92</v>
      </c>
      <c r="U53" s="78">
        <f>SUMPRODUCT(LTA!F53:AJ53,LTA!F$102:AJ$102,LTA!F$103:AJ$103)</f>
        <v>17.64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170.19</v>
      </c>
      <c r="AB53" s="117">
        <f>-STOA!N53</f>
        <v>-258.5</v>
      </c>
      <c r="AC53">
        <f t="shared" si="0"/>
        <v>17.188918063674556</v>
      </c>
      <c r="AD53">
        <f t="shared" si="1"/>
        <v>1344.4826169804203</v>
      </c>
      <c r="AE53">
        <f>'IDT-1'!B53</f>
        <v>0</v>
      </c>
      <c r="AF53" s="26"/>
      <c r="AG53">
        <f t="shared" si="2"/>
        <v>1344.4826169804203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-36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8.7612000000000005</v>
      </c>
      <c r="E54">
        <f>GT_NG!P54</f>
        <v>15.350651769087522</v>
      </c>
      <c r="F54">
        <f>GT_Spot!P54</f>
        <v>0</v>
      </c>
      <c r="G54">
        <f>PPCL_NG!P54</f>
        <v>16.97</v>
      </c>
      <c r="H54">
        <f>PPCL_Spot!P54</f>
        <v>0</v>
      </c>
      <c r="I54">
        <f>Bawana_NG!P54</f>
        <v>75.000000000000014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818.15009317222064</v>
      </c>
      <c r="P54" s="77">
        <v>58.7</v>
      </c>
      <c r="Q54" s="77">
        <v>33.749999999999993</v>
      </c>
      <c r="R54" s="80">
        <v>44.5</v>
      </c>
      <c r="S54" s="80">
        <v>0</v>
      </c>
      <c r="T54" s="78">
        <f>SUMPRODUCT(LTA!F54:AJ54,LTA!F$101:AJ$101,LTA!F$103:AJ$103)</f>
        <v>356.54</v>
      </c>
      <c r="U54" s="78">
        <f>SUMPRODUCT(LTA!F54:AJ54,LTA!F$102:AJ$102,LTA!F$103:AJ$103)</f>
        <v>18.149999999999999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170.19</v>
      </c>
      <c r="AB54" s="117">
        <f>-STOA!N54</f>
        <v>-258.5</v>
      </c>
      <c r="AC54">
        <f t="shared" si="0"/>
        <v>16.82707554324784</v>
      </c>
      <c r="AD54">
        <f t="shared" si="1"/>
        <v>1305.7348693980603</v>
      </c>
      <c r="AE54">
        <f>'IDT-1'!B54</f>
        <v>0</v>
      </c>
      <c r="AF54" s="26"/>
      <c r="AG54">
        <f t="shared" si="2"/>
        <v>1305.7348693980603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8.7612000000000005</v>
      </c>
      <c r="E55">
        <f>GT_NG!P55</f>
        <v>15.350651769087522</v>
      </c>
      <c r="F55">
        <f>GT_Spot!P55</f>
        <v>0</v>
      </c>
      <c r="G55">
        <f>PPCL_NG!P55</f>
        <v>22.63</v>
      </c>
      <c r="H55">
        <f>PPCL_Spot!P55</f>
        <v>0</v>
      </c>
      <c r="I55">
        <f>Bawana_NG!P55</f>
        <v>79.709999999999994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738.35977712336523</v>
      </c>
      <c r="P55" s="77">
        <v>58.7</v>
      </c>
      <c r="Q55" s="77">
        <v>33.749999999999993</v>
      </c>
      <c r="R55" s="80">
        <v>44.5</v>
      </c>
      <c r="S55" s="80">
        <v>0</v>
      </c>
      <c r="T55" s="78">
        <f>SUMPRODUCT(LTA!F55:AJ55,LTA!F$101:AJ$101,LTA!F$103:AJ$103)</f>
        <v>356.75</v>
      </c>
      <c r="U55" s="78">
        <f>SUMPRODUCT(LTA!F55:AJ55,LTA!F$102:AJ$102,LTA!F$103:AJ$103)</f>
        <v>18.77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170.19</v>
      </c>
      <c r="AB55" s="117">
        <f>-STOA!N55</f>
        <v>-258.5</v>
      </c>
      <c r="AC55">
        <f t="shared" si="0"/>
        <v>16.374408929895232</v>
      </c>
      <c r="AD55">
        <f t="shared" si="1"/>
        <v>1220.5972199625576</v>
      </c>
      <c r="AE55">
        <f>'IDT-1'!B55</f>
        <v>0</v>
      </c>
      <c r="AF55" s="26"/>
      <c r="AG55">
        <f t="shared" si="2"/>
        <v>1220.5972199625576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8.7612000000000005</v>
      </c>
      <c r="E56">
        <f>GT_NG!P56</f>
        <v>15.350651769087522</v>
      </c>
      <c r="F56">
        <f>GT_Spot!P56</f>
        <v>0</v>
      </c>
      <c r="G56">
        <f>PPCL_NG!P56</f>
        <v>22.63</v>
      </c>
      <c r="H56">
        <f>PPCL_Spot!P56</f>
        <v>0</v>
      </c>
      <c r="I56">
        <f>Bawana_NG!P56</f>
        <v>79.709999999999994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705.72215345947563</v>
      </c>
      <c r="P56" s="77">
        <v>58.7</v>
      </c>
      <c r="Q56" s="77">
        <v>33.749999999999993</v>
      </c>
      <c r="R56" s="80">
        <v>44.5</v>
      </c>
      <c r="S56" s="80">
        <v>0</v>
      </c>
      <c r="T56" s="78">
        <f>SUMPRODUCT(LTA!F56:AJ56,LTA!F$101:AJ$101,LTA!F$103:AJ$103)</f>
        <v>356.55</v>
      </c>
      <c r="U56" s="78">
        <f>SUMPRODUCT(LTA!F56:AJ56,LTA!F$102:AJ$102,LTA!F$103:AJ$103)</f>
        <v>18.899999999999999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170.19</v>
      </c>
      <c r="AB56" s="117">
        <f>-STOA!N56</f>
        <v>-258.5</v>
      </c>
      <c r="AC56">
        <f t="shared" si="0"/>
        <v>16.077703714130809</v>
      </c>
      <c r="AD56">
        <f t="shared" si="1"/>
        <v>1189.1863015144324</v>
      </c>
      <c r="AE56">
        <f>'IDT-1'!B56</f>
        <v>0</v>
      </c>
      <c r="AF56" s="26"/>
      <c r="AG56">
        <f t="shared" si="2"/>
        <v>1189.1863015144324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8.7612000000000005</v>
      </c>
      <c r="E57">
        <f>GT_NG!P57</f>
        <v>15.350651769087522</v>
      </c>
      <c r="F57">
        <f>GT_Spot!P57</f>
        <v>0</v>
      </c>
      <c r="G57">
        <f>PPCL_NG!P57</f>
        <v>22.63</v>
      </c>
      <c r="H57">
        <f>PPCL_Spot!P57</f>
        <v>0</v>
      </c>
      <c r="I57">
        <f>Bawana_NG!P57</f>
        <v>79.709999999999994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693.30573666732312</v>
      </c>
      <c r="P57" s="77">
        <v>58.7</v>
      </c>
      <c r="Q57" s="77">
        <v>33.749999999999993</v>
      </c>
      <c r="R57" s="80">
        <v>44.5</v>
      </c>
      <c r="S57" s="80">
        <v>0</v>
      </c>
      <c r="T57" s="78">
        <f>SUMPRODUCT(LTA!F57:AJ57,LTA!F$101:AJ$101,LTA!F$103:AJ$103)</f>
        <v>356.44000000000005</v>
      </c>
      <c r="U57" s="78">
        <f>SUMPRODUCT(LTA!F57:AJ57,LTA!F$102:AJ$102,LTA!F$103:AJ$103)</f>
        <v>19.559999999999999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168.79</v>
      </c>
      <c r="AB57" s="117">
        <f>-STOA!N57</f>
        <v>-258.5</v>
      </c>
      <c r="AC57">
        <f t="shared" si="0"/>
        <v>15.694615420694008</v>
      </c>
      <c r="AD57">
        <f t="shared" si="1"/>
        <v>1206.3029730157168</v>
      </c>
      <c r="AE57">
        <f>'IDT-1'!B57</f>
        <v>0</v>
      </c>
      <c r="AF57" s="26"/>
      <c r="AG57">
        <f t="shared" si="2"/>
        <v>1206.3029730157168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8.7612000000000005</v>
      </c>
      <c r="E58">
        <f>GT_NG!P58</f>
        <v>15.350651769087522</v>
      </c>
      <c r="F58">
        <f>GT_Spot!P58</f>
        <v>0</v>
      </c>
      <c r="G58">
        <f>PPCL_NG!P58</f>
        <v>22.63</v>
      </c>
      <c r="H58">
        <f>PPCL_Spot!P58</f>
        <v>0</v>
      </c>
      <c r="I58">
        <f>Bawana_NG!P58</f>
        <v>79.709999999999994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699.68100226978345</v>
      </c>
      <c r="P58" s="77">
        <v>58.7</v>
      </c>
      <c r="Q58" s="77">
        <v>33.749999999999993</v>
      </c>
      <c r="R58" s="80">
        <v>44.5</v>
      </c>
      <c r="S58" s="80">
        <v>0</v>
      </c>
      <c r="T58" s="78">
        <f>SUMPRODUCT(LTA!F58:AJ58,LTA!F$101:AJ$101,LTA!F$103:AJ$103)</f>
        <v>356.29000000000008</v>
      </c>
      <c r="U58" s="78">
        <f>SUMPRODUCT(LTA!F58:AJ58,LTA!F$102:AJ$102,LTA!F$103:AJ$103)</f>
        <v>19.91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161.79</v>
      </c>
      <c r="AB58" s="117">
        <f>-STOA!N58</f>
        <v>-258.5</v>
      </c>
      <c r="AC58">
        <f t="shared" si="0"/>
        <v>15.69087775799566</v>
      </c>
      <c r="AD58">
        <f t="shared" si="1"/>
        <v>1205.8819762808755</v>
      </c>
      <c r="AE58">
        <f>'IDT-1'!B58</f>
        <v>0</v>
      </c>
      <c r="AF58" s="26"/>
      <c r="AG58">
        <f t="shared" si="2"/>
        <v>1205.8819762808755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8.7612000000000005</v>
      </c>
      <c r="E59">
        <f>GT_NG!P59</f>
        <v>15.350651769087522</v>
      </c>
      <c r="F59">
        <f>GT_Spot!P59</f>
        <v>0</v>
      </c>
      <c r="G59">
        <f>PPCL_NG!P59</f>
        <v>22.63</v>
      </c>
      <c r="H59">
        <f>PPCL_Spot!P59</f>
        <v>0</v>
      </c>
      <c r="I59">
        <f>Bawana_NG!P59</f>
        <v>79.709999999999994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749.70953058614975</v>
      </c>
      <c r="P59" s="77">
        <v>58.7</v>
      </c>
      <c r="Q59" s="77">
        <v>33.749999999999993</v>
      </c>
      <c r="R59" s="80">
        <v>44.5</v>
      </c>
      <c r="S59" s="80">
        <v>0</v>
      </c>
      <c r="T59" s="78">
        <f>SUMPRODUCT(LTA!F59:AJ59,LTA!F$101:AJ$101,LTA!F$103:AJ$103)</f>
        <v>358.8</v>
      </c>
      <c r="U59" s="78">
        <f>SUMPRODUCT(LTA!F59:AJ59,LTA!F$102:AJ$102,LTA!F$103:AJ$103)</f>
        <v>21.43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163.07</v>
      </c>
      <c r="AB59" s="117">
        <f>-STOA!N59</f>
        <v>-308.5</v>
      </c>
      <c r="AC59">
        <f t="shared" si="0"/>
        <v>16.746056968600183</v>
      </c>
      <c r="AD59">
        <f t="shared" si="1"/>
        <v>1196.1653253866371</v>
      </c>
      <c r="AE59">
        <f>'IDT-1'!B59</f>
        <v>0</v>
      </c>
      <c r="AF59" s="26"/>
      <c r="AG59">
        <f t="shared" si="2"/>
        <v>1196.1653253866371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-35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15.350651769087522</v>
      </c>
      <c r="F60">
        <f>GT_Spot!P60</f>
        <v>0</v>
      </c>
      <c r="G60">
        <f>PPCL_NG!P60</f>
        <v>22.63</v>
      </c>
      <c r="H60">
        <f>PPCL_Spot!P60</f>
        <v>0</v>
      </c>
      <c r="I60">
        <f>Bawana_NG!P60</f>
        <v>79.709999999999994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749.85785518941009</v>
      </c>
      <c r="P60" s="77">
        <v>58.7</v>
      </c>
      <c r="Q60" s="77">
        <v>33.749999999999993</v>
      </c>
      <c r="R60" s="80">
        <v>44.5</v>
      </c>
      <c r="S60" s="80">
        <v>0</v>
      </c>
      <c r="T60" s="78">
        <f>SUMPRODUCT(LTA!F60:AJ60,LTA!F$101:AJ$101,LTA!F$103:AJ$103)</f>
        <v>358.58000000000004</v>
      </c>
      <c r="U60" s="78">
        <f>SUMPRODUCT(LTA!F60:AJ60,LTA!F$102:AJ$102,LTA!F$103:AJ$103)</f>
        <v>21.88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158.99</v>
      </c>
      <c r="AB60" s="117">
        <f>-STOA!N60</f>
        <v>-308.5</v>
      </c>
      <c r="AC60">
        <f t="shared" si="0"/>
        <v>16.69853055776424</v>
      </c>
      <c r="AD60">
        <f t="shared" si="1"/>
        <v>1176.7499764007334</v>
      </c>
      <c r="AE60">
        <f>'IDT-1'!B60</f>
        <v>0</v>
      </c>
      <c r="AF60" s="26"/>
      <c r="AG60">
        <f t="shared" si="2"/>
        <v>1176.7499764007334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15.350651769087522</v>
      </c>
      <c r="F61">
        <f>GT_Spot!P61</f>
        <v>0</v>
      </c>
      <c r="G61">
        <f>PPCL_NG!P61</f>
        <v>41.017171229570373</v>
      </c>
      <c r="H61">
        <f>PPCL_Spot!P61</f>
        <v>0</v>
      </c>
      <c r="I61">
        <f>Bawana_NG!P61</f>
        <v>79.709999999999994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742.40856713887013</v>
      </c>
      <c r="P61" s="77">
        <v>58.7</v>
      </c>
      <c r="Q61" s="77">
        <v>33.749999999999993</v>
      </c>
      <c r="R61" s="80">
        <v>44.5</v>
      </c>
      <c r="S61" s="80">
        <v>0</v>
      </c>
      <c r="T61" s="78">
        <f>SUMPRODUCT(LTA!F61:AJ61,LTA!F$101:AJ$101,LTA!F$103:AJ$103)</f>
        <v>356.49</v>
      </c>
      <c r="U61" s="78">
        <f>SUMPRODUCT(LTA!F61:AJ61,LTA!F$102:AJ$102,LTA!F$103:AJ$103)</f>
        <v>22.869999999999997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149.19</v>
      </c>
      <c r="AB61" s="117">
        <f>-STOA!N61</f>
        <v>-308.5</v>
      </c>
      <c r="AC61">
        <f t="shared" si="0"/>
        <v>16.982964010449955</v>
      </c>
      <c r="AD61">
        <f t="shared" si="1"/>
        <v>1144.503426127078</v>
      </c>
      <c r="AE61">
        <f>'IDT-1'!B61</f>
        <v>0</v>
      </c>
      <c r="AF61" s="26"/>
      <c r="AG61">
        <f t="shared" si="2"/>
        <v>1144.503426127078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-74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14.686783783783783</v>
      </c>
      <c r="F62">
        <f>GT_Spot!P62</f>
        <v>0</v>
      </c>
      <c r="G62">
        <f>PPCL_NG!P62</f>
        <v>41.017171229570373</v>
      </c>
      <c r="H62">
        <f>PPCL_Spot!P62</f>
        <v>0</v>
      </c>
      <c r="I62">
        <f>Bawana_NG!P62</f>
        <v>79.709999999999994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752.01387827794713</v>
      </c>
      <c r="P62" s="77">
        <v>58.7</v>
      </c>
      <c r="Q62" s="77">
        <v>33.749999999999993</v>
      </c>
      <c r="R62" s="80">
        <v>44.5</v>
      </c>
      <c r="S62" s="80">
        <v>0</v>
      </c>
      <c r="T62" s="78">
        <f>SUMPRODUCT(LTA!F62:AJ62,LTA!F$101:AJ$101,LTA!F$103:AJ$103)</f>
        <v>353.09000000000003</v>
      </c>
      <c r="U62" s="78">
        <f>SUMPRODUCT(LTA!F62:AJ62,LTA!F$102:AJ$102,LTA!F$103:AJ$103)</f>
        <v>24.16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142.19</v>
      </c>
      <c r="AB62" s="117">
        <f>-STOA!N62</f>
        <v>-308.5</v>
      </c>
      <c r="AC62">
        <f t="shared" si="0"/>
        <v>17.105774495513895</v>
      </c>
      <c r="AD62">
        <f t="shared" si="1"/>
        <v>1130.2120587957875</v>
      </c>
      <c r="AE62">
        <f>'IDT-1'!B62</f>
        <v>0</v>
      </c>
      <c r="AF62" s="26"/>
      <c r="AG62">
        <f t="shared" si="2"/>
        <v>1130.2120587957875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-88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14.686783783783783</v>
      </c>
      <c r="F63">
        <f>GT_Spot!P63</f>
        <v>0</v>
      </c>
      <c r="G63">
        <f>PPCL_NG!P63</f>
        <v>45.26</v>
      </c>
      <c r="H63">
        <f>PPCL_Spot!P63</f>
        <v>0</v>
      </c>
      <c r="I63">
        <f>Bawana_NG!P63</f>
        <v>75.000000000000014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749.66697509624566</v>
      </c>
      <c r="P63" s="77">
        <v>58.7</v>
      </c>
      <c r="Q63" s="77">
        <v>33.749999999999993</v>
      </c>
      <c r="R63" s="80">
        <v>44.5</v>
      </c>
      <c r="S63" s="80">
        <v>0</v>
      </c>
      <c r="T63" s="78">
        <f>SUMPRODUCT(LTA!F63:AJ63,LTA!F$101:AJ$101,LTA!F$103:AJ$103)</f>
        <v>347.33</v>
      </c>
      <c r="U63" s="78">
        <f>SUMPRODUCT(LTA!F63:AJ63,LTA!F$102:AJ$102,LTA!F$103:AJ$103)</f>
        <v>25.63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133.79</v>
      </c>
      <c r="AB63" s="117">
        <f>-STOA!N63</f>
        <v>-308.5</v>
      </c>
      <c r="AC63">
        <f t="shared" si="0"/>
        <v>16.596457284762501</v>
      </c>
      <c r="AD63">
        <f t="shared" si="1"/>
        <v>1157.2173015952671</v>
      </c>
      <c r="AE63">
        <f>'IDT-1'!B63</f>
        <v>0</v>
      </c>
      <c r="AF63" s="26"/>
      <c r="AG63">
        <f t="shared" si="2"/>
        <v>1157.2173015952671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-46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9.7100783572007554</v>
      </c>
      <c r="F64">
        <f>GT_Spot!P64</f>
        <v>0</v>
      </c>
      <c r="G64">
        <f>PPCL_NG!P64</f>
        <v>45.26</v>
      </c>
      <c r="H64">
        <f>PPCL_Spot!P64</f>
        <v>0</v>
      </c>
      <c r="I64">
        <f>Bawana_NG!P64</f>
        <v>75.000000000000014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769.21597161772991</v>
      </c>
      <c r="P64" s="77">
        <v>58.7</v>
      </c>
      <c r="Q64" s="77">
        <v>33.749999999999993</v>
      </c>
      <c r="R64" s="80">
        <v>44.5</v>
      </c>
      <c r="S64" s="80">
        <v>0</v>
      </c>
      <c r="T64" s="78">
        <f>SUMPRODUCT(LTA!F64:AJ64,LTA!F$101:AJ$101,LTA!F$103:AJ$103)</f>
        <v>324.42</v>
      </c>
      <c r="U64" s="78">
        <f>SUMPRODUCT(LTA!F64:AJ64,LTA!F$102:AJ$102,LTA!F$103:AJ$103)</f>
        <v>27.740000000000002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124.69</v>
      </c>
      <c r="AB64" s="117">
        <f>-STOA!N64</f>
        <v>-308.5</v>
      </c>
      <c r="AC64">
        <f t="shared" si="0"/>
        <v>16.434939063831049</v>
      </c>
      <c r="AD64">
        <f t="shared" si="1"/>
        <v>1145.0511109110998</v>
      </c>
      <c r="AE64">
        <f>'IDT-1'!B64</f>
        <v>0</v>
      </c>
      <c r="AF64" s="26"/>
      <c r="AG64">
        <f t="shared" si="2"/>
        <v>1145.0511109110998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-43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14.686783783783783</v>
      </c>
      <c r="F65">
        <f>GT_Spot!P65</f>
        <v>0</v>
      </c>
      <c r="G65">
        <f>PPCL_NG!P65</f>
        <v>49.47</v>
      </c>
      <c r="H65">
        <f>PPCL_Spot!P65</f>
        <v>0</v>
      </c>
      <c r="I65">
        <f>Bawana_NG!P65</f>
        <v>75.000000000000014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787.04370220960766</v>
      </c>
      <c r="P65" s="77">
        <v>58.7</v>
      </c>
      <c r="Q65" s="77">
        <v>33.749999999999993</v>
      </c>
      <c r="R65" s="80">
        <v>44.5</v>
      </c>
      <c r="S65" s="80">
        <v>0</v>
      </c>
      <c r="T65" s="78">
        <f>SUMPRODUCT(LTA!F65:AJ65,LTA!F$101:AJ$101,LTA!F$103:AJ$103)</f>
        <v>302.60999999999996</v>
      </c>
      <c r="U65" s="78">
        <f>SUMPRODUCT(LTA!F65:AJ65,LTA!F$102:AJ$102,LTA!F$103:AJ$103)</f>
        <v>27.71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114.19</v>
      </c>
      <c r="AB65" s="117">
        <f>-STOA!N65</f>
        <v>-308.5</v>
      </c>
      <c r="AC65">
        <f t="shared" si="0"/>
        <v>16.459099120971064</v>
      </c>
      <c r="AD65">
        <f t="shared" si="1"/>
        <v>1131.7013868724205</v>
      </c>
      <c r="AE65">
        <f>'IDT-1'!B65</f>
        <v>0</v>
      </c>
      <c r="AF65" s="26"/>
      <c r="AG65">
        <f t="shared" si="2"/>
        <v>1131.7013868724205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14.686783783783783</v>
      </c>
      <c r="F66">
        <f>GT_Spot!P66</f>
        <v>0</v>
      </c>
      <c r="G66">
        <f>PPCL_NG!P66</f>
        <v>49.47</v>
      </c>
      <c r="H66">
        <f>PPCL_Spot!P66</f>
        <v>0</v>
      </c>
      <c r="I66">
        <f>Bawana_NG!P66</f>
        <v>75.000000000000014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803.37153821759659</v>
      </c>
      <c r="P66" s="77">
        <v>58.7</v>
      </c>
      <c r="Q66" s="77">
        <v>33.749999999999993</v>
      </c>
      <c r="R66" s="80">
        <v>44.5</v>
      </c>
      <c r="S66" s="80">
        <v>0</v>
      </c>
      <c r="T66" s="78">
        <f>SUMPRODUCT(LTA!F66:AJ66,LTA!F$101:AJ$101,LTA!F$103:AJ$103)</f>
        <v>280.32</v>
      </c>
      <c r="U66" s="78">
        <f>SUMPRODUCT(LTA!F66:AJ66,LTA!F$102:AJ$102,LTA!F$103:AJ$103)</f>
        <v>30.11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110.69</v>
      </c>
      <c r="AB66" s="117">
        <f>-STOA!N66</f>
        <v>-308.5</v>
      </c>
      <c r="AC66">
        <f t="shared" si="0"/>
        <v>16.414708332885755</v>
      </c>
      <c r="AD66">
        <f t="shared" si="1"/>
        <v>1122.6836136684944</v>
      </c>
      <c r="AE66">
        <f>'IDT-1'!B66</f>
        <v>0</v>
      </c>
      <c r="AF66" s="26"/>
      <c r="AG66">
        <f t="shared" si="2"/>
        <v>1122.6836136684944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14.686783783783783</v>
      </c>
      <c r="F67">
        <f>GT_Spot!P67</f>
        <v>0</v>
      </c>
      <c r="G67">
        <f>PPCL_NG!P67</f>
        <v>55.13</v>
      </c>
      <c r="H67">
        <f>PPCL_Spot!P67</f>
        <v>0</v>
      </c>
      <c r="I67">
        <f>Bawana_NG!P67</f>
        <v>75.000000000000014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832.54603525390462</v>
      </c>
      <c r="P67" s="77">
        <v>58.7</v>
      </c>
      <c r="Q67" s="77">
        <v>33.749999999999993</v>
      </c>
      <c r="R67" s="80">
        <v>44.5</v>
      </c>
      <c r="S67" s="80">
        <v>0</v>
      </c>
      <c r="T67" s="78">
        <f>SUMPRODUCT(LTA!F67:AJ67,LTA!F$101:AJ$101,LTA!F$103:AJ$103)</f>
        <v>257.15000000000003</v>
      </c>
      <c r="U67" s="78">
        <f>SUMPRODUCT(LTA!F67:AJ67,LTA!F$102:AJ$102,LTA!F$103:AJ$103)</f>
        <v>34.270000000000003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96.69</v>
      </c>
      <c r="AB67" s="117">
        <f>-STOA!N67</f>
        <v>-308.5</v>
      </c>
      <c r="AC67">
        <f t="shared" si="0"/>
        <v>16.191054463705996</v>
      </c>
      <c r="AD67">
        <f t="shared" si="1"/>
        <v>1151.7317645739827</v>
      </c>
      <c r="AE67">
        <f>'IDT-1'!B67</f>
        <v>0</v>
      </c>
      <c r="AF67" s="26"/>
      <c r="AG67">
        <f t="shared" si="2"/>
        <v>1151.7317645739827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14.686783783783783</v>
      </c>
      <c r="F68">
        <f>GT_Spot!P68</f>
        <v>0</v>
      </c>
      <c r="G68">
        <f>PPCL_NG!P68</f>
        <v>55.13</v>
      </c>
      <c r="H68">
        <f>PPCL_Spot!P68</f>
        <v>0</v>
      </c>
      <c r="I68">
        <f>Bawana_NG!P68</f>
        <v>75.000000000000014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877.32931371573784</v>
      </c>
      <c r="P68" s="77">
        <v>58.7</v>
      </c>
      <c r="Q68" s="77">
        <v>33.749999999999993</v>
      </c>
      <c r="R68" s="80">
        <v>44.5</v>
      </c>
      <c r="S68" s="80">
        <v>0</v>
      </c>
      <c r="T68" s="78">
        <f>SUMPRODUCT(LTA!F68:AJ68,LTA!F$101:AJ$101,LTA!F$103:AJ$103)</f>
        <v>213.25</v>
      </c>
      <c r="U68" s="78">
        <f>SUMPRODUCT(LTA!F68:AJ68,LTA!F$102:AJ$102,LTA!F$103:AJ$103)</f>
        <v>37.42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79.19</v>
      </c>
      <c r="AB68" s="117">
        <f>-STOA!N68</f>
        <v>-308.5</v>
      </c>
      <c r="AC68">
        <f t="shared" ref="AC68:AC98" si="3">SUMIF(B68:AB68,"&gt;0")*$AC$2-SUMIF(B68:AB68,"&lt;0")*($AC$2/(1-$AC$2))+SUMIF(AI68:AR68,"&gt;0")*$AC$2-SUMIF(AI68:AR68,"&lt;0")*($AC$2/(1-$AC$2))</f>
        <v>16.099181696736714</v>
      </c>
      <c r="AD68">
        <f t="shared" ref="AD68:AD98" si="4">SUM(B68:AB68,AI68:AR68)-AC68</f>
        <v>1135.3569158027851</v>
      </c>
      <c r="AE68">
        <f>'IDT-1'!B68</f>
        <v>0</v>
      </c>
      <c r="AF68" s="26"/>
      <c r="AG68">
        <f t="shared" ref="AG68:AG98" si="5">SUM(AD68:AF68)+AT68</f>
        <v>1135.3569158027851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14.686783783783783</v>
      </c>
      <c r="F69">
        <f>GT_Spot!P69</f>
        <v>0</v>
      </c>
      <c r="G69">
        <f>PPCL_NG!P69</f>
        <v>60.78</v>
      </c>
      <c r="H69">
        <f>PPCL_Spot!P69</f>
        <v>0</v>
      </c>
      <c r="I69">
        <f>Bawana_NG!P69</f>
        <v>99.620000000000019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966.54609622629994</v>
      </c>
      <c r="P69" s="77">
        <v>58.7</v>
      </c>
      <c r="Q69" s="77">
        <v>33.749999999999993</v>
      </c>
      <c r="R69" s="80">
        <v>44.5</v>
      </c>
      <c r="S69" s="80">
        <v>0</v>
      </c>
      <c r="T69" s="78">
        <f>SUMPRODUCT(LTA!F69:AJ69,LTA!F$101:AJ$101,LTA!F$103:AJ$103)</f>
        <v>188.54</v>
      </c>
      <c r="U69" s="78">
        <f>SUMPRODUCT(LTA!F69:AJ69,LTA!F$102:AJ$102,LTA!F$103:AJ$103)</f>
        <v>40.28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65.19</v>
      </c>
      <c r="AB69" s="117">
        <f>-STOA!N69</f>
        <v>-308.5</v>
      </c>
      <c r="AC69">
        <f t="shared" si="3"/>
        <v>17.305726141506007</v>
      </c>
      <c r="AD69">
        <f t="shared" si="4"/>
        <v>1164.7871538685777</v>
      </c>
      <c r="AE69">
        <f>'IDT-1'!B69</f>
        <v>0</v>
      </c>
      <c r="AF69" s="26"/>
      <c r="AG69">
        <f t="shared" si="5"/>
        <v>1164.7871538685777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-82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14.686783783783783</v>
      </c>
      <c r="F70">
        <f>GT_Spot!P70</f>
        <v>0</v>
      </c>
      <c r="G70">
        <f>PPCL_NG!P70</f>
        <v>60.78</v>
      </c>
      <c r="H70">
        <f>PPCL_Spot!P70</f>
        <v>0</v>
      </c>
      <c r="I70">
        <f>Bawana_NG!P70</f>
        <v>99.620000000000019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980.13753236629998</v>
      </c>
      <c r="P70" s="77">
        <v>58.7</v>
      </c>
      <c r="Q70" s="77">
        <v>33.749999999999993</v>
      </c>
      <c r="R70" s="80">
        <v>44.500000000000007</v>
      </c>
      <c r="S70" s="80">
        <v>0</v>
      </c>
      <c r="T70" s="78">
        <f>SUMPRODUCT(LTA!F70:AJ70,LTA!F$101:AJ$101,LTA!F$103:AJ$103)</f>
        <v>167.78</v>
      </c>
      <c r="U70" s="78">
        <f>SUMPRODUCT(LTA!F70:AJ70,LTA!F$102:AJ$102,LTA!F$103:AJ$103)</f>
        <v>43.09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51.19</v>
      </c>
      <c r="AB70" s="117">
        <f>-STOA!N70</f>
        <v>-308.5</v>
      </c>
      <c r="AC70">
        <f t="shared" si="3"/>
        <v>16.868948826349953</v>
      </c>
      <c r="AD70">
        <f t="shared" si="4"/>
        <v>1177.8653673237338</v>
      </c>
      <c r="AE70">
        <f>'IDT-1'!B70</f>
        <v>0</v>
      </c>
      <c r="AF70" s="26"/>
      <c r="AG70">
        <f t="shared" si="5"/>
        <v>1177.8653673237338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14.686783783783783</v>
      </c>
      <c r="F71">
        <f>GT_Spot!P71</f>
        <v>0</v>
      </c>
      <c r="G71">
        <f>PPCL_NG!P71</f>
        <v>66.44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985.95111596979143</v>
      </c>
      <c r="P71" s="77">
        <v>58.7</v>
      </c>
      <c r="Q71" s="77">
        <v>33.749999999999993</v>
      </c>
      <c r="R71" s="80">
        <v>42</v>
      </c>
      <c r="S71" s="80">
        <v>0</v>
      </c>
      <c r="T71" s="78">
        <f>SUMPRODUCT(LTA!F71:AJ71,LTA!F$101:AJ$101,LTA!F$103:AJ$103)</f>
        <v>141.42000000000002</v>
      </c>
      <c r="U71" s="78">
        <f>SUMPRODUCT(LTA!F71:AJ71,LTA!F$102:AJ$102,LTA!F$103:AJ$103)</f>
        <v>45.51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44.19</v>
      </c>
      <c r="AB71" s="117">
        <f>-STOA!N71</f>
        <v>-308.5</v>
      </c>
      <c r="AC71">
        <f t="shared" si="3"/>
        <v>16.324235858428718</v>
      </c>
      <c r="AD71">
        <f t="shared" si="4"/>
        <v>1218.9636638951467</v>
      </c>
      <c r="AE71">
        <f>'IDT-1'!B71</f>
        <v>9</v>
      </c>
      <c r="AF71" s="26"/>
      <c r="AG71">
        <f t="shared" si="5"/>
        <v>1227.9636638951467</v>
      </c>
      <c r="AI71" s="75">
        <f>PXIL!H71</f>
        <v>0</v>
      </c>
      <c r="AJ71" s="75">
        <f>PXIL!N71</f>
        <v>0</v>
      </c>
      <c r="AK71" s="75">
        <f>RTM_IEX!H71</f>
        <v>11.52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14.686783783783783</v>
      </c>
      <c r="F72">
        <f>GT_Spot!P72</f>
        <v>0</v>
      </c>
      <c r="G72">
        <f>PPCL_NG!P72</f>
        <v>66.44</v>
      </c>
      <c r="H72">
        <f>PPCL_Spot!P72</f>
        <v>0</v>
      </c>
      <c r="I72">
        <f>Bawana_NG!P72</f>
        <v>99.620000000000019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1015.4723939683914</v>
      </c>
      <c r="P72" s="77">
        <v>58.7</v>
      </c>
      <c r="Q72" s="77">
        <v>33.749999999999993</v>
      </c>
      <c r="R72" s="80">
        <v>21.499999999999996</v>
      </c>
      <c r="S72" s="80">
        <v>0</v>
      </c>
      <c r="T72" s="78">
        <f>SUMPRODUCT(LTA!F72:AJ72,LTA!F$101:AJ$101,LTA!F$103:AJ$103)</f>
        <v>113.34</v>
      </c>
      <c r="U72" s="78">
        <f>SUMPRODUCT(LTA!F72:AJ72,LTA!F$102:AJ$102,LTA!F$103:AJ$103)</f>
        <v>46.8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10.56</v>
      </c>
      <c r="Z72" s="75">
        <f>IEX!N72</f>
        <v>0</v>
      </c>
      <c r="AA72" s="117">
        <f>STOA!H72</f>
        <v>30.19</v>
      </c>
      <c r="AB72" s="117">
        <f>-STOA!N72</f>
        <v>-308.5</v>
      </c>
      <c r="AC72">
        <f t="shared" si="3"/>
        <v>16.171479104816395</v>
      </c>
      <c r="AD72">
        <f t="shared" si="4"/>
        <v>1201.7576986473587</v>
      </c>
      <c r="AE72">
        <f>'IDT-1'!B72</f>
        <v>42.243000000000002</v>
      </c>
      <c r="AF72" s="26"/>
      <c r="AG72">
        <f t="shared" si="5"/>
        <v>1244.0006986473586</v>
      </c>
      <c r="AI72" s="75">
        <f>PXIL!H72</f>
        <v>0</v>
      </c>
      <c r="AJ72" s="75">
        <f>PXIL!N72</f>
        <v>0</v>
      </c>
      <c r="AK72" s="75">
        <f>RTM_IEX!H72</f>
        <v>15.37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14.686783783783783</v>
      </c>
      <c r="F73">
        <f>GT_Spot!P73</f>
        <v>0</v>
      </c>
      <c r="G73">
        <f>PPCL_NG!P73</f>
        <v>67.902829284553519</v>
      </c>
      <c r="H73">
        <f>PPCL_Spot!P73</f>
        <v>0</v>
      </c>
      <c r="I73">
        <f>Bawana_NG!P73</f>
        <v>99.620000000000019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1045.4643617871</v>
      </c>
      <c r="P73" s="77">
        <v>58.7</v>
      </c>
      <c r="Q73" s="77">
        <v>33.749999999999993</v>
      </c>
      <c r="R73" s="80">
        <v>7.61</v>
      </c>
      <c r="S73" s="80">
        <v>0</v>
      </c>
      <c r="T73" s="78">
        <f>SUMPRODUCT(LTA!F73:AJ73,LTA!F$101:AJ$101,LTA!F$103:AJ$103)</f>
        <v>85.36</v>
      </c>
      <c r="U73" s="78">
        <f>SUMPRODUCT(LTA!F73:AJ73,LTA!F$102:AJ$102,LTA!F$103:AJ$103)</f>
        <v>48.88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58.15</v>
      </c>
      <c r="AB73" s="117">
        <f>-STOA!N73</f>
        <v>-308.5</v>
      </c>
      <c r="AC73">
        <f t="shared" si="3"/>
        <v>16.293401319325106</v>
      </c>
      <c r="AD73">
        <f t="shared" si="4"/>
        <v>1215.4905735361124</v>
      </c>
      <c r="AE73">
        <f>'IDT-1'!B73</f>
        <v>41</v>
      </c>
      <c r="AF73" s="26"/>
      <c r="AG73">
        <f t="shared" si="5"/>
        <v>1256.4905735361124</v>
      </c>
      <c r="AI73" s="75">
        <f>PXIL!H73</f>
        <v>0</v>
      </c>
      <c r="AJ73" s="75">
        <f>PXIL!N73</f>
        <v>0</v>
      </c>
      <c r="AK73" s="75">
        <f>RTM_IEX!H73</f>
        <v>20.16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14.686783783783783</v>
      </c>
      <c r="F74">
        <f>GT_Spot!P74</f>
        <v>0</v>
      </c>
      <c r="G74">
        <f>PPCL_NG!P74</f>
        <v>90.530000000000015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1087.0451621525917</v>
      </c>
      <c r="P74" s="77">
        <v>58.7</v>
      </c>
      <c r="Q74" s="77">
        <v>33.749999999999993</v>
      </c>
      <c r="R74" s="80">
        <v>1.03</v>
      </c>
      <c r="S74" s="80">
        <v>0</v>
      </c>
      <c r="T74" s="78">
        <f>SUMPRODUCT(LTA!F74:AJ74,LTA!F$101:AJ$101,LTA!F$103:AJ$103)</f>
        <v>59.620000000000005</v>
      </c>
      <c r="U74" s="78">
        <f>SUMPRODUCT(LTA!F74:AJ74,LTA!F$102:AJ$102,LTA!F$103:AJ$103)</f>
        <v>51.14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95.670000000000016</v>
      </c>
      <c r="AB74" s="117">
        <f>-STOA!N74</f>
        <v>-308.5</v>
      </c>
      <c r="AC74">
        <f t="shared" si="3"/>
        <v>16.763567464837365</v>
      </c>
      <c r="AD74">
        <f t="shared" si="4"/>
        <v>1268.4483784715385</v>
      </c>
      <c r="AE74">
        <f>'IDT-1'!B74</f>
        <v>12</v>
      </c>
      <c r="AF74" s="26"/>
      <c r="AG74">
        <f t="shared" si="5"/>
        <v>1280.4483784715385</v>
      </c>
      <c r="AI74" s="75">
        <f>PXIL!H74</f>
        <v>0</v>
      </c>
      <c r="AJ74" s="75">
        <f>PXIL!N74</f>
        <v>0</v>
      </c>
      <c r="AK74" s="75">
        <f>RTM_IEX!H74</f>
        <v>1.92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14.808162162162164</v>
      </c>
      <c r="F75">
        <f>GT_Spot!P75</f>
        <v>0</v>
      </c>
      <c r="G75">
        <f>PPCL_NG!P75</f>
        <v>91.93717116396418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1086.5237292562786</v>
      </c>
      <c r="P75" s="77">
        <v>58.7</v>
      </c>
      <c r="Q75" s="77">
        <v>33.749999999999993</v>
      </c>
      <c r="R75" s="80">
        <v>0</v>
      </c>
      <c r="S75" s="80">
        <v>0</v>
      </c>
      <c r="T75" s="78">
        <f>SUMPRODUCT(LTA!F75:AJ75,LTA!F$101:AJ$101,LTA!F$103:AJ$103)</f>
        <v>40.649999999999991</v>
      </c>
      <c r="U75" s="78">
        <f>SUMPRODUCT(LTA!F75:AJ75,LTA!F$102:AJ$102,LTA!F$103:AJ$103)</f>
        <v>53.239999999999995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37.169999999999995</v>
      </c>
      <c r="AB75" s="117">
        <f>-STOA!N75</f>
        <v>-189.82</v>
      </c>
      <c r="AC75">
        <f t="shared" si="3"/>
        <v>15.122573916988282</v>
      </c>
      <c r="AD75">
        <f t="shared" si="4"/>
        <v>1322.0264886654168</v>
      </c>
      <c r="AE75">
        <f>'IDT-1'!B75</f>
        <v>0</v>
      </c>
      <c r="AF75" s="26"/>
      <c r="AG75">
        <f t="shared" si="5"/>
        <v>1322.0264886654168</v>
      </c>
      <c r="AI75" s="75">
        <f>PXIL!H75</f>
        <v>0</v>
      </c>
      <c r="AJ75" s="75">
        <f>PXIL!N75</f>
        <v>0</v>
      </c>
      <c r="AK75" s="75">
        <f>RTM_IEX!H75</f>
        <v>10.57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6.258</v>
      </c>
      <c r="E76">
        <f>GT_NG!P76</f>
        <v>14.808162162162164</v>
      </c>
      <c r="F76">
        <f>GT_Spot!P76</f>
        <v>0</v>
      </c>
      <c r="G76">
        <f>PPCL_NG!P76</f>
        <v>91.93717116396418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1086.5237292562786</v>
      </c>
      <c r="P76" s="77">
        <v>58.7</v>
      </c>
      <c r="Q76" s="77">
        <v>33.749999999999993</v>
      </c>
      <c r="R76" s="80">
        <v>0</v>
      </c>
      <c r="S76" s="80">
        <v>0</v>
      </c>
      <c r="T76" s="78">
        <f>SUMPRODUCT(LTA!F76:AJ76,LTA!F$101:AJ$101,LTA!F$103:AJ$103)</f>
        <v>25.119999999999997</v>
      </c>
      <c r="U76" s="78">
        <f>SUMPRODUCT(LTA!F76:AJ76,LTA!F$102:AJ$102,LTA!F$103:AJ$103)</f>
        <v>55.64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80.39</v>
      </c>
      <c r="AB76" s="117">
        <f>-STOA!N76</f>
        <v>-189.82</v>
      </c>
      <c r="AC76">
        <f t="shared" si="3"/>
        <v>15.349420316988279</v>
      </c>
      <c r="AD76">
        <f t="shared" si="4"/>
        <v>1347.5776422654169</v>
      </c>
      <c r="AE76">
        <f>'IDT-1'!B76</f>
        <v>0</v>
      </c>
      <c r="AF76" s="26"/>
      <c r="AG76">
        <f t="shared" si="5"/>
        <v>1347.5776422654169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6.258</v>
      </c>
      <c r="E77">
        <f>GT_NG!P77</f>
        <v>15.47411545623836</v>
      </c>
      <c r="F77">
        <f>GT_Spot!P77</f>
        <v>0</v>
      </c>
      <c r="G77">
        <f>PPCL_NG!P77</f>
        <v>91.93717116396418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1084.8214818490785</v>
      </c>
      <c r="P77" s="77">
        <v>58.7</v>
      </c>
      <c r="Q77" s="77">
        <v>33.749999999999993</v>
      </c>
      <c r="R77" s="80">
        <v>0</v>
      </c>
      <c r="S77" s="80">
        <v>0</v>
      </c>
      <c r="T77" s="78">
        <f>SUMPRODUCT(LTA!F77:AJ77,LTA!F$101:AJ$101,LTA!F$103:AJ$103)</f>
        <v>21.04</v>
      </c>
      <c r="U77" s="78">
        <f>SUMPRODUCT(LTA!F77:AJ77,LTA!F$102:AJ$102,LTA!F$103:AJ$103)</f>
        <v>52.069999999999993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129.37</v>
      </c>
      <c r="AB77" s="117">
        <f>-STOA!N77</f>
        <v>-189.82</v>
      </c>
      <c r="AC77">
        <f t="shared" si="3"/>
        <v>15.783908076492546</v>
      </c>
      <c r="AD77">
        <f t="shared" si="4"/>
        <v>1378.4368603927885</v>
      </c>
      <c r="AE77">
        <f>'IDT-1'!B77</f>
        <v>0</v>
      </c>
      <c r="AF77" s="26"/>
      <c r="AG77">
        <f t="shared" si="5"/>
        <v>1378.4368603927885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8.7612000000000005</v>
      </c>
      <c r="E78">
        <f>GT_NG!P78</f>
        <v>15.47411545623836</v>
      </c>
      <c r="F78">
        <f>GT_Spot!P78</f>
        <v>0</v>
      </c>
      <c r="G78">
        <f>PPCL_NG!P78</f>
        <v>91.93717116396418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1046.1069416582868</v>
      </c>
      <c r="P78" s="77">
        <v>58.7</v>
      </c>
      <c r="Q78" s="77">
        <v>33.749999999999993</v>
      </c>
      <c r="R78" s="80">
        <v>0</v>
      </c>
      <c r="S78" s="80">
        <v>0</v>
      </c>
      <c r="T78" s="78">
        <f>SUMPRODUCT(LTA!F78:AJ78,LTA!F$101:AJ$101,LTA!F$103:AJ$103)</f>
        <v>20.61</v>
      </c>
      <c r="U78" s="78">
        <f>SUMPRODUCT(LTA!F78:AJ78,LTA!F$102:AJ$102,LTA!F$103:AJ$103)</f>
        <v>52.239999999999995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162.97999999999999</v>
      </c>
      <c r="AB78" s="117">
        <f>-STOA!N78</f>
        <v>-189.82</v>
      </c>
      <c r="AC78">
        <f t="shared" si="3"/>
        <v>15.690001135113823</v>
      </c>
      <c r="AD78">
        <f t="shared" si="4"/>
        <v>1385.9394271433755</v>
      </c>
      <c r="AE78">
        <f>'IDT-1'!B78</f>
        <v>0</v>
      </c>
      <c r="AF78" s="26"/>
      <c r="AG78">
        <f t="shared" si="5"/>
        <v>1385.9394271433755</v>
      </c>
      <c r="AI78" s="75">
        <f>PXIL!H78</f>
        <v>0</v>
      </c>
      <c r="AJ78" s="75">
        <f>PXIL!N78</f>
        <v>0</v>
      </c>
      <c r="AK78" s="75">
        <f>RTM_IEX!H78</f>
        <v>1.27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8.7612000000000005</v>
      </c>
      <c r="E79">
        <f>GT_NG!P79</f>
        <v>15.47411545623836</v>
      </c>
      <c r="F79">
        <f>GT_Spot!P79</f>
        <v>0</v>
      </c>
      <c r="G79">
        <f>PPCL_NG!P79</f>
        <v>91.93717116396418</v>
      </c>
      <c r="H79">
        <f>PPCL_Spot!P79</f>
        <v>0</v>
      </c>
      <c r="I79">
        <f>Bawana_NG!P79</f>
        <v>99.620000000000019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1023.3299716974867</v>
      </c>
      <c r="P79" s="77">
        <v>58.7</v>
      </c>
      <c r="Q79" s="77">
        <v>33.749999999999993</v>
      </c>
      <c r="R79" s="80">
        <v>0</v>
      </c>
      <c r="S79" s="80">
        <v>0</v>
      </c>
      <c r="T79" s="78">
        <f>SUMPRODUCT(LTA!F79:AJ79,LTA!F$101:AJ$101,LTA!F$103:AJ$103)</f>
        <v>20.419999999999998</v>
      </c>
      <c r="U79" s="78">
        <f>SUMPRODUCT(LTA!F79:AJ79,LTA!F$102:AJ$102,LTA!F$103:AJ$103)</f>
        <v>52.59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167.93</v>
      </c>
      <c r="AB79" s="117">
        <f>-STOA!N79</f>
        <v>-189.82</v>
      </c>
      <c r="AC79">
        <f t="shared" si="3"/>
        <v>15.714403799458784</v>
      </c>
      <c r="AD79">
        <f t="shared" si="4"/>
        <v>1388.6880545182307</v>
      </c>
      <c r="AE79">
        <f>'IDT-1'!B79</f>
        <v>0</v>
      </c>
      <c r="AF79" s="26"/>
      <c r="AG79">
        <f t="shared" si="5"/>
        <v>1388.6880545182307</v>
      </c>
      <c r="AI79" s="75">
        <f>PXIL!H79</f>
        <v>0</v>
      </c>
      <c r="AJ79" s="75">
        <f>PXIL!N79</f>
        <v>0</v>
      </c>
      <c r="AK79" s="75">
        <f>RTM_IEX!H79</f>
        <v>21.71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8.7612000000000005</v>
      </c>
      <c r="E80">
        <f>GT_NG!P80</f>
        <v>15.47411545623836</v>
      </c>
      <c r="F80">
        <f>GT_Spot!P80</f>
        <v>0</v>
      </c>
      <c r="G80">
        <f>PPCL_NG!P80</f>
        <v>90.530000000000015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989.04274178768662</v>
      </c>
      <c r="P80" s="77">
        <v>58.7</v>
      </c>
      <c r="Q80" s="77">
        <v>33.749999999999993</v>
      </c>
      <c r="R80" s="80">
        <v>0</v>
      </c>
      <c r="S80" s="80">
        <v>0</v>
      </c>
      <c r="T80" s="78">
        <f>SUMPRODUCT(LTA!F80:AJ80,LTA!F$101:AJ$101,LTA!F$103:AJ$103)</f>
        <v>20.41</v>
      </c>
      <c r="U80" s="78">
        <f>SUMPRODUCT(LTA!F80:AJ80,LTA!F$102:AJ$102,LTA!F$103:AJ$103)</f>
        <v>51.64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38.32</v>
      </c>
      <c r="Z80" s="75">
        <f>IEX!N80</f>
        <v>0</v>
      </c>
      <c r="AA80" s="117">
        <f>STOA!H80</f>
        <v>133.36000000000001</v>
      </c>
      <c r="AB80" s="117">
        <f>-STOA!N80</f>
        <v>-189.82</v>
      </c>
      <c r="AC80">
        <f t="shared" si="3"/>
        <v>15.509765070009658</v>
      </c>
      <c r="AD80">
        <f t="shared" si="4"/>
        <v>1365.6382921739153</v>
      </c>
      <c r="AE80">
        <f>'IDT-1'!B80</f>
        <v>0</v>
      </c>
      <c r="AF80" s="26"/>
      <c r="AG80">
        <f t="shared" si="5"/>
        <v>1365.6382921739153</v>
      </c>
      <c r="AI80" s="75">
        <f>PXIL!H80</f>
        <v>0</v>
      </c>
      <c r="AJ80" s="75">
        <f>PXIL!N80</f>
        <v>0</v>
      </c>
      <c r="AK80" s="75">
        <f>RTM_IEX!H80</f>
        <v>31.36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8.7612000000000005</v>
      </c>
      <c r="E81">
        <f>GT_NG!P81</f>
        <v>15.47411545623836</v>
      </c>
      <c r="F81">
        <f>GT_Spot!P81</f>
        <v>0</v>
      </c>
      <c r="G81">
        <f>PPCL_NG!P81</f>
        <v>90.530000000000015</v>
      </c>
      <c r="H81">
        <f>PPCL_Spot!P81</f>
        <v>0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966.24334887634677</v>
      </c>
      <c r="P81" s="77">
        <v>58.7</v>
      </c>
      <c r="Q81" s="77">
        <v>33.749999999999993</v>
      </c>
      <c r="R81" s="80">
        <v>0</v>
      </c>
      <c r="S81" s="80">
        <v>0</v>
      </c>
      <c r="T81" s="78">
        <f>SUMPRODUCT(LTA!F81:AJ81,LTA!F$101:AJ$101,LTA!F$103:AJ$103)</f>
        <v>19.89</v>
      </c>
      <c r="U81" s="78">
        <f>SUMPRODUCT(LTA!F81:AJ81,LTA!F$102:AJ$102,LTA!F$103:AJ$103)</f>
        <v>51.95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60.26</v>
      </c>
      <c r="Z81" s="75">
        <f>IEX!N81</f>
        <v>0</v>
      </c>
      <c r="AA81" s="117">
        <f>STOA!H81</f>
        <v>133.36000000000001</v>
      </c>
      <c r="AB81" s="117">
        <f>-STOA!N81</f>
        <v>-189.82</v>
      </c>
      <c r="AC81">
        <f t="shared" si="3"/>
        <v>15.449754412389868</v>
      </c>
      <c r="AD81">
        <f t="shared" si="4"/>
        <v>1358.8789099201956</v>
      </c>
      <c r="AE81">
        <f>'IDT-1'!B81</f>
        <v>0</v>
      </c>
      <c r="AF81" s="26"/>
      <c r="AG81">
        <f t="shared" si="5"/>
        <v>1358.8789099201956</v>
      </c>
      <c r="AI81" s="75">
        <f>PXIL!H81</f>
        <v>0</v>
      </c>
      <c r="AJ81" s="75">
        <f>PXIL!N81</f>
        <v>0</v>
      </c>
      <c r="AK81" s="75">
        <f>RTM_IEX!H81</f>
        <v>25.61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7.0924000000000005</v>
      </c>
      <c r="E82">
        <f>GT_NG!P82</f>
        <v>15.47411545623836</v>
      </c>
      <c r="F82">
        <f>GT_Spot!P82</f>
        <v>0</v>
      </c>
      <c r="G82">
        <f>PPCL_NG!P82</f>
        <v>90.530000000000015</v>
      </c>
      <c r="H82">
        <f>PPCL_Spot!P82</f>
        <v>0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952.93768920634693</v>
      </c>
      <c r="P82" s="77">
        <v>58.7</v>
      </c>
      <c r="Q82" s="77">
        <v>33.749999999999993</v>
      </c>
      <c r="R82" s="80">
        <v>0</v>
      </c>
      <c r="S82" s="80">
        <v>0</v>
      </c>
      <c r="T82" s="78">
        <f>SUMPRODUCT(LTA!F82:AJ82,LTA!F$101:AJ$101,LTA!F$103:AJ$103)</f>
        <v>19.169999999999998</v>
      </c>
      <c r="U82" s="78">
        <f>SUMPRODUCT(LTA!F82:AJ82,LTA!F$102:AJ$102,LTA!F$103:AJ$103)</f>
        <v>52.730000000000004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73.87</v>
      </c>
      <c r="Z82" s="75">
        <f>IEX!N82</f>
        <v>0</v>
      </c>
      <c r="AA82" s="117">
        <f>STOA!H82</f>
        <v>133.36000000000001</v>
      </c>
      <c r="AB82" s="117">
        <f>-STOA!N82</f>
        <v>-189.82</v>
      </c>
      <c r="AC82">
        <f t="shared" si="3"/>
        <v>15.353971167293867</v>
      </c>
      <c r="AD82">
        <f t="shared" si="4"/>
        <v>1348.0902334952916</v>
      </c>
      <c r="AE82">
        <f>'IDT-1'!B82</f>
        <v>0</v>
      </c>
      <c r="AF82" s="26"/>
      <c r="AG82">
        <f t="shared" si="5"/>
        <v>1348.0902334952916</v>
      </c>
      <c r="AI82" s="75">
        <f>PXIL!H82</f>
        <v>0</v>
      </c>
      <c r="AJ82" s="75">
        <f>PXIL!N82</f>
        <v>0</v>
      </c>
      <c r="AK82" s="75">
        <f>RTM_IEX!H82</f>
        <v>16.03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7.0924000000000005</v>
      </c>
      <c r="E83">
        <f>GT_NG!P83</f>
        <v>15.47411545623836</v>
      </c>
      <c r="F83">
        <f>GT_Spot!P83</f>
        <v>0</v>
      </c>
      <c r="G83">
        <f>PPCL_NG!P83</f>
        <v>90.530000000000015</v>
      </c>
      <c r="H83">
        <f>PPCL_Spot!P83</f>
        <v>0</v>
      </c>
      <c r="I83">
        <f>Bawana_NG!P83</f>
        <v>99.620000000000019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933.98375462134663</v>
      </c>
      <c r="P83" s="77">
        <v>58.7</v>
      </c>
      <c r="Q83" s="77">
        <v>33.749999999999993</v>
      </c>
      <c r="R83" s="80">
        <v>0</v>
      </c>
      <c r="S83" s="80">
        <v>0</v>
      </c>
      <c r="T83" s="78">
        <f>SUMPRODUCT(LTA!F83:AJ83,LTA!F$101:AJ$101,LTA!F$103:AJ$103)</f>
        <v>18.899999999999999</v>
      </c>
      <c r="U83" s="78">
        <f>SUMPRODUCT(LTA!F83:AJ83,LTA!F$102:AJ$102,LTA!F$103:AJ$103)</f>
        <v>57.17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80.5</v>
      </c>
      <c r="Z83" s="75">
        <f>IEX!N83</f>
        <v>0</v>
      </c>
      <c r="AA83" s="117">
        <f>STOA!H83</f>
        <v>133.36000000000001</v>
      </c>
      <c r="AB83" s="117">
        <f>-STOA!N83</f>
        <v>-189.82</v>
      </c>
      <c r="AC83">
        <f t="shared" si="3"/>
        <v>15.514033898878072</v>
      </c>
      <c r="AD83">
        <f t="shared" si="4"/>
        <v>1281.7462361787072</v>
      </c>
      <c r="AE83">
        <f>'IDT-1'!B83</f>
        <v>31.809000000000001</v>
      </c>
      <c r="AF83" s="26"/>
      <c r="AG83">
        <f t="shared" si="5"/>
        <v>1313.5552361787072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7.0924000000000005</v>
      </c>
      <c r="E84">
        <f>GT_NG!P84</f>
        <v>15.47411545623836</v>
      </c>
      <c r="F84">
        <f>GT_Spot!P84</f>
        <v>0</v>
      </c>
      <c r="G84">
        <f>PPCL_NG!P84</f>
        <v>90.530000000000015</v>
      </c>
      <c r="H84">
        <f>PPCL_Spot!P84</f>
        <v>0</v>
      </c>
      <c r="I84">
        <f>Bawana_NG!P84</f>
        <v>99.620000000000019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922.02165868024679</v>
      </c>
      <c r="P84" s="77">
        <v>58.7</v>
      </c>
      <c r="Q84" s="77">
        <v>33.749999999999993</v>
      </c>
      <c r="R84" s="80">
        <v>0</v>
      </c>
      <c r="S84" s="80">
        <v>0</v>
      </c>
      <c r="T84" s="78">
        <f>SUMPRODUCT(LTA!F84:AJ84,LTA!F$101:AJ$101,LTA!F$103:AJ$103)</f>
        <v>18.97</v>
      </c>
      <c r="U84" s="78">
        <f>SUMPRODUCT(LTA!F84:AJ84,LTA!F$102:AJ$102,LTA!F$103:AJ$103)</f>
        <v>56.760000000000005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82.59</v>
      </c>
      <c r="Z84" s="75">
        <f>IEX!N84</f>
        <v>0</v>
      </c>
      <c r="AA84" s="117">
        <f>STOA!H84</f>
        <v>37.32</v>
      </c>
      <c r="AB84" s="117">
        <f>-STOA!N84</f>
        <v>-189.82</v>
      </c>
      <c r="AC84">
        <f t="shared" si="3"/>
        <v>14.333470098664186</v>
      </c>
      <c r="AD84">
        <f t="shared" si="4"/>
        <v>1233.1447040378209</v>
      </c>
      <c r="AE84">
        <f>'IDT-1'!B84</f>
        <v>56.067999999999998</v>
      </c>
      <c r="AF84" s="26"/>
      <c r="AG84">
        <f t="shared" si="5"/>
        <v>1289.2127040378209</v>
      </c>
      <c r="AI84" s="75">
        <f>PXIL!H84</f>
        <v>0</v>
      </c>
      <c r="AJ84" s="75">
        <f>PXIL!N84</f>
        <v>0</v>
      </c>
      <c r="AK84" s="75">
        <f>RTM_IEX!H84</f>
        <v>14.47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7.0924000000000005</v>
      </c>
      <c r="E85">
        <f>GT_NG!P85</f>
        <v>15.47411545623836</v>
      </c>
      <c r="F85">
        <f>GT_Spot!P85</f>
        <v>0</v>
      </c>
      <c r="G85">
        <f>PPCL_NG!P85</f>
        <v>90.530000000000015</v>
      </c>
      <c r="H85">
        <f>PPCL_Spot!P85</f>
        <v>0</v>
      </c>
      <c r="I85">
        <f>Bawana_NG!P85</f>
        <v>99.620000000000019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911.56560947794674</v>
      </c>
      <c r="P85" s="77">
        <v>58.7</v>
      </c>
      <c r="Q85" s="77">
        <v>33.749999999999993</v>
      </c>
      <c r="R85" s="80">
        <v>0</v>
      </c>
      <c r="S85" s="80">
        <v>0</v>
      </c>
      <c r="T85" s="78">
        <f>SUMPRODUCT(LTA!F85:AJ85,LTA!F$101:AJ$101,LTA!F$103:AJ$103)</f>
        <v>27.16</v>
      </c>
      <c r="U85" s="78">
        <f>SUMPRODUCT(LTA!F85:AJ85,LTA!F$102:AJ$102,LTA!F$103:AJ$103)</f>
        <v>56.900000000000006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12.49</v>
      </c>
      <c r="Z85" s="75">
        <f>IEX!N85</f>
        <v>0</v>
      </c>
      <c r="AA85" s="117">
        <f>STOA!H85</f>
        <v>37.32</v>
      </c>
      <c r="AB85" s="117">
        <f>-STOA!N85</f>
        <v>-189.82</v>
      </c>
      <c r="AC85">
        <f t="shared" si="3"/>
        <v>13.619032865683947</v>
      </c>
      <c r="AD85">
        <f t="shared" si="4"/>
        <v>1152.6730920685013</v>
      </c>
      <c r="AE85">
        <f>'IDT-1'!B85</f>
        <v>103.798</v>
      </c>
      <c r="AF85" s="26"/>
      <c r="AG85">
        <f t="shared" si="5"/>
        <v>1256.4710920685013</v>
      </c>
      <c r="AI85" s="75">
        <f>PXIL!H85</f>
        <v>0</v>
      </c>
      <c r="AJ85" s="75">
        <f>PXIL!N85</f>
        <v>0</v>
      </c>
      <c r="AK85" s="75">
        <f>RTM_IEX!H85</f>
        <v>5.51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7.0924000000000005</v>
      </c>
      <c r="E86">
        <f>GT_NG!P86</f>
        <v>15.47411545623836</v>
      </c>
      <c r="F86">
        <f>GT_Spot!P86</f>
        <v>0</v>
      </c>
      <c r="G86">
        <f>PPCL_NG!P86</f>
        <v>90.530000000000015</v>
      </c>
      <c r="H86">
        <f>PPCL_Spot!P86</f>
        <v>0</v>
      </c>
      <c r="I86">
        <f>Bawana_NG!P86</f>
        <v>99.620000000000019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911.56560947794674</v>
      </c>
      <c r="P86" s="77">
        <v>58.7</v>
      </c>
      <c r="Q86" s="77">
        <v>33.749999999999993</v>
      </c>
      <c r="R86" s="80">
        <v>0</v>
      </c>
      <c r="S86" s="80">
        <v>0</v>
      </c>
      <c r="T86" s="78">
        <f>SUMPRODUCT(LTA!F86:AJ86,LTA!F$101:AJ$101,LTA!F$103:AJ$103)</f>
        <v>27.009999999999998</v>
      </c>
      <c r="U86" s="78">
        <f>SUMPRODUCT(LTA!F86:AJ86,LTA!F$102:AJ$102,LTA!F$103:AJ$103)</f>
        <v>56.06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37.32</v>
      </c>
      <c r="AB86" s="117">
        <f>-STOA!N86</f>
        <v>-189.82</v>
      </c>
      <c r="AC86">
        <f t="shared" si="3"/>
        <v>13.451920865683945</v>
      </c>
      <c r="AD86">
        <f t="shared" si="4"/>
        <v>1133.8502040685012</v>
      </c>
      <c r="AE86">
        <f>'IDT-1'!B86</f>
        <v>103</v>
      </c>
      <c r="AF86" s="26"/>
      <c r="AG86">
        <f t="shared" si="5"/>
        <v>1236.8502040685012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7.0924000000000005</v>
      </c>
      <c r="E87">
        <f>GT_NG!P87</f>
        <v>15.47411545623836</v>
      </c>
      <c r="F87">
        <f>GT_Spot!P87</f>
        <v>0</v>
      </c>
      <c r="G87">
        <f>PPCL_NG!P87</f>
        <v>90.530000000000015</v>
      </c>
      <c r="H87">
        <f>PPCL_Spot!P87</f>
        <v>0</v>
      </c>
      <c r="I87">
        <f>Bawana_NG!P87</f>
        <v>99.620000000000019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911.56560947794674</v>
      </c>
      <c r="P87" s="77">
        <v>58.7</v>
      </c>
      <c r="Q87" s="77">
        <v>33.749999999999993</v>
      </c>
      <c r="R87" s="80">
        <v>0</v>
      </c>
      <c r="S87" s="80">
        <v>0</v>
      </c>
      <c r="T87" s="78">
        <f>SUMPRODUCT(LTA!F87:AJ87,LTA!F$101:AJ$101,LTA!F$103:AJ$103)</f>
        <v>26.82</v>
      </c>
      <c r="U87" s="78">
        <f>SUMPRODUCT(LTA!F87:AJ87,LTA!F$102:AJ$102,LTA!F$103:AJ$103)</f>
        <v>54.730000000000004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37.35</v>
      </c>
      <c r="AB87" s="117">
        <f>-STOA!N87</f>
        <v>-189.82</v>
      </c>
      <c r="AC87">
        <f t="shared" si="3"/>
        <v>13.743024865683942</v>
      </c>
      <c r="AD87">
        <f t="shared" si="4"/>
        <v>1166.639100068501</v>
      </c>
      <c r="AE87">
        <f>'IDT-1'!B87</f>
        <v>38</v>
      </c>
      <c r="AF87" s="26"/>
      <c r="AG87">
        <f t="shared" si="5"/>
        <v>1204.639100068501</v>
      </c>
      <c r="AI87" s="75">
        <f>PXIL!H87</f>
        <v>0</v>
      </c>
      <c r="AJ87" s="75">
        <f>PXIL!N87</f>
        <v>0</v>
      </c>
      <c r="AK87" s="75">
        <f>RTM_IEX!H87</f>
        <v>34.57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7.0924000000000005</v>
      </c>
      <c r="E88">
        <f>GT_NG!P88</f>
        <v>14.808162162162164</v>
      </c>
      <c r="F88">
        <f>GT_Spot!P88</f>
        <v>0</v>
      </c>
      <c r="G88">
        <f>PPCL_NG!P88</f>
        <v>90.530000000000015</v>
      </c>
      <c r="H88">
        <f>PPCL_Spot!P88</f>
        <v>0</v>
      </c>
      <c r="I88">
        <f>Bawana_NG!P88</f>
        <v>99.620000000000019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911.56560947794674</v>
      </c>
      <c r="P88" s="77">
        <v>58.7</v>
      </c>
      <c r="Q88" s="77">
        <v>33.749999999999993</v>
      </c>
      <c r="R88" s="80">
        <v>0</v>
      </c>
      <c r="S88" s="80">
        <v>0</v>
      </c>
      <c r="T88" s="78">
        <f>SUMPRODUCT(LTA!F88:AJ88,LTA!F$101:AJ$101,LTA!F$103:AJ$103)</f>
        <v>27.68</v>
      </c>
      <c r="U88" s="78">
        <f>SUMPRODUCT(LTA!F88:AJ88,LTA!F$102:AJ$102,LTA!F$103:AJ$103)</f>
        <v>53.2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37.35</v>
      </c>
      <c r="AB88" s="117">
        <f>-STOA!N88</f>
        <v>-189.82</v>
      </c>
      <c r="AC88">
        <f t="shared" si="3"/>
        <v>13.714372476696076</v>
      </c>
      <c r="AD88">
        <f t="shared" si="4"/>
        <v>1163.411799163413</v>
      </c>
      <c r="AE88">
        <f>'IDT-1'!B88</f>
        <v>15</v>
      </c>
      <c r="AF88" s="26"/>
      <c r="AG88">
        <f t="shared" si="5"/>
        <v>1178.411799163413</v>
      </c>
      <c r="AI88" s="75">
        <f>PXIL!H88</f>
        <v>0</v>
      </c>
      <c r="AJ88" s="75">
        <f>PXIL!N88</f>
        <v>0</v>
      </c>
      <c r="AK88" s="75">
        <f>RTM_IEX!H88</f>
        <v>32.65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7.0924000000000005</v>
      </c>
      <c r="E89">
        <f>GT_NG!P89</f>
        <v>14.808162162162164</v>
      </c>
      <c r="F89">
        <f>GT_Spot!P89</f>
        <v>0</v>
      </c>
      <c r="G89">
        <f>PPCL_NG!P89</f>
        <v>90.530000000000015</v>
      </c>
      <c r="H89">
        <f>PPCL_Spot!P89</f>
        <v>0</v>
      </c>
      <c r="I89">
        <f>Bawana_NG!P89</f>
        <v>99.620000000000019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905.25662463483832</v>
      </c>
      <c r="P89" s="77">
        <v>58.7</v>
      </c>
      <c r="Q89" s="77">
        <v>33.749999999999993</v>
      </c>
      <c r="R89" s="80">
        <v>0</v>
      </c>
      <c r="S89" s="80">
        <v>0</v>
      </c>
      <c r="T89" s="78">
        <f>SUMPRODUCT(LTA!F89:AJ89,LTA!F$101:AJ$101,LTA!F$103:AJ$103)</f>
        <v>27.08</v>
      </c>
      <c r="U89" s="78">
        <f>SUMPRODUCT(LTA!F89:AJ89,LTA!F$102:AJ$102,LTA!F$103:AJ$103)</f>
        <v>49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2.39</v>
      </c>
      <c r="AB89" s="117">
        <f>-STOA!N89</f>
        <v>-189.82</v>
      </c>
      <c r="AC89">
        <f t="shared" si="3"/>
        <v>13.021645410076722</v>
      </c>
      <c r="AD89">
        <f t="shared" si="4"/>
        <v>1085.3855413869239</v>
      </c>
      <c r="AE89">
        <f>'IDT-1'!B89</f>
        <v>32</v>
      </c>
      <c r="AF89" s="26"/>
      <c r="AG89">
        <f t="shared" si="5"/>
        <v>1117.3855413869239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8.3440000000000012</v>
      </c>
      <c r="E90">
        <f>GT_NG!P90</f>
        <v>14.808162162162164</v>
      </c>
      <c r="F90">
        <f>GT_Spot!P90</f>
        <v>0</v>
      </c>
      <c r="G90">
        <f>PPCL_NG!P90</f>
        <v>90.530000000000015</v>
      </c>
      <c r="H90">
        <f>PPCL_Spot!P90</f>
        <v>0</v>
      </c>
      <c r="I90">
        <f>Bawana_NG!P90</f>
        <v>99.620000000000019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905.25662463483832</v>
      </c>
      <c r="P90" s="77">
        <v>58.7</v>
      </c>
      <c r="Q90" s="77">
        <v>33.749999999999993</v>
      </c>
      <c r="R90" s="80">
        <v>0</v>
      </c>
      <c r="S90" s="80">
        <v>0</v>
      </c>
      <c r="T90" s="78">
        <f>SUMPRODUCT(LTA!F90:AJ90,LTA!F$101:AJ$101,LTA!F$103:AJ$103)</f>
        <v>26.39</v>
      </c>
      <c r="U90" s="78">
        <f>SUMPRODUCT(LTA!F90:AJ90,LTA!F$102:AJ$102,LTA!F$103:AJ$103)</f>
        <v>48.519999999999996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2.39</v>
      </c>
      <c r="AB90" s="117">
        <f>-STOA!N90</f>
        <v>-189.82</v>
      </c>
      <c r="AC90">
        <f t="shared" si="3"/>
        <v>13.022363490076721</v>
      </c>
      <c r="AD90">
        <f t="shared" si="4"/>
        <v>1085.4664233069241</v>
      </c>
      <c r="AE90">
        <f>'IDT-1'!B90</f>
        <v>7</v>
      </c>
      <c r="AF90" s="26"/>
      <c r="AG90">
        <f t="shared" si="5"/>
        <v>1092.4664233069241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8.3440000000000012</v>
      </c>
      <c r="E91">
        <f>GT_NG!P91</f>
        <v>14.808162162162164</v>
      </c>
      <c r="F91">
        <f>GT_Spot!P91</f>
        <v>0</v>
      </c>
      <c r="G91">
        <f>PPCL_NG!P91</f>
        <v>90.530000000000015</v>
      </c>
      <c r="H91">
        <f>PPCL_Spot!P91</f>
        <v>0</v>
      </c>
      <c r="I91">
        <f>Bawana_NG!P91</f>
        <v>75.000000000000014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905.2579006758167</v>
      </c>
      <c r="P91" s="77">
        <v>58.7</v>
      </c>
      <c r="Q91" s="77">
        <v>33.749999999999993</v>
      </c>
      <c r="R91" s="80">
        <v>0</v>
      </c>
      <c r="S91" s="80">
        <v>0</v>
      </c>
      <c r="T91" s="78">
        <f>SUMPRODUCT(LTA!F91:AJ91,LTA!F$101:AJ$101,LTA!F$103:AJ$103)</f>
        <v>26.09</v>
      </c>
      <c r="U91" s="78">
        <f>SUMPRODUCT(LTA!F91:AJ91,LTA!F$102:AJ$102,LTA!F$103:AJ$103)</f>
        <v>47.430000000000007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2.39</v>
      </c>
      <c r="AB91" s="117">
        <f>-STOA!N91</f>
        <v>-207.12</v>
      </c>
      <c r="AC91">
        <f t="shared" si="3"/>
        <v>12.947078325371312</v>
      </c>
      <c r="AD91">
        <f t="shared" si="4"/>
        <v>1042.2329845126078</v>
      </c>
      <c r="AE91">
        <f>'IDT-1'!B91</f>
        <v>0</v>
      </c>
      <c r="AF91" s="26"/>
      <c r="AG91">
        <f t="shared" si="5"/>
        <v>1042.2329845126078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8.3440000000000012</v>
      </c>
      <c r="E92">
        <f>GT_NG!P92</f>
        <v>14.808162162162164</v>
      </c>
      <c r="F92">
        <f>GT_Spot!P92</f>
        <v>0</v>
      </c>
      <c r="G92">
        <f>PPCL_NG!P92</f>
        <v>90.530000000000015</v>
      </c>
      <c r="H92">
        <f>PPCL_Spot!P92</f>
        <v>0</v>
      </c>
      <c r="I92">
        <f>Bawana_NG!P92</f>
        <v>75.000000000000014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905.25662463483832</v>
      </c>
      <c r="P92" s="77">
        <v>58.7</v>
      </c>
      <c r="Q92" s="77">
        <v>33.749999999999993</v>
      </c>
      <c r="R92" s="80">
        <v>0</v>
      </c>
      <c r="S92" s="80">
        <v>0</v>
      </c>
      <c r="T92" s="78">
        <f>SUMPRODUCT(LTA!F92:AJ92,LTA!F$101:AJ$101,LTA!F$103:AJ$103)</f>
        <v>25.599999999999998</v>
      </c>
      <c r="U92" s="78">
        <f>SUMPRODUCT(LTA!F92:AJ92,LTA!F$102:AJ$102,LTA!F$103:AJ$103)</f>
        <v>46.99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2.39</v>
      </c>
      <c r="AB92" s="117">
        <f>-STOA!N92</f>
        <v>-207.12</v>
      </c>
      <c r="AC92">
        <f t="shared" si="3"/>
        <v>13.27625194205412</v>
      </c>
      <c r="AD92">
        <f t="shared" si="4"/>
        <v>1002.9725348549462</v>
      </c>
      <c r="AE92">
        <f>'IDT-1'!B92</f>
        <v>0</v>
      </c>
      <c r="AF92" s="26"/>
      <c r="AG92">
        <f t="shared" si="5"/>
        <v>1002.9725348549462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8.3440000000000012</v>
      </c>
      <c r="E93">
        <f>GT_NG!P93</f>
        <v>14.808162162162164</v>
      </c>
      <c r="F93">
        <f>GT_Spot!P93</f>
        <v>0</v>
      </c>
      <c r="G93">
        <f>PPCL_NG!P93</f>
        <v>90.530000000000015</v>
      </c>
      <c r="H93">
        <f>PPCL_Spot!P93</f>
        <v>0</v>
      </c>
      <c r="I93">
        <f>Bawana_NG!P93</f>
        <v>75.58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900.61183944229776</v>
      </c>
      <c r="P93" s="77">
        <v>58.7</v>
      </c>
      <c r="Q93" s="77">
        <v>33.749999999999993</v>
      </c>
      <c r="R93" s="80">
        <v>0</v>
      </c>
      <c r="S93" s="80">
        <v>0</v>
      </c>
      <c r="T93" s="78">
        <f>SUMPRODUCT(LTA!F93:AJ93,LTA!F$101:AJ$101,LTA!F$103:AJ$103)</f>
        <v>24.85</v>
      </c>
      <c r="U93" s="78">
        <f>SUMPRODUCT(LTA!F93:AJ93,LTA!F$102:AJ$102,LTA!F$103:AJ$103)</f>
        <v>38.630000000000003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2.39</v>
      </c>
      <c r="AB93" s="117">
        <f>-STOA!N93</f>
        <v>-207.12</v>
      </c>
      <c r="AC93">
        <f t="shared" si="3"/>
        <v>13.471048295636603</v>
      </c>
      <c r="AD93">
        <f t="shared" si="4"/>
        <v>954.60295330882354</v>
      </c>
      <c r="AE93">
        <f>'IDT-1'!B93</f>
        <v>0</v>
      </c>
      <c r="AF93" s="26"/>
      <c r="AG93">
        <f t="shared" si="5"/>
        <v>954.60295330882354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-73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8.3440000000000012</v>
      </c>
      <c r="E94">
        <f>GT_NG!P94</f>
        <v>15.47411545623836</v>
      </c>
      <c r="F94">
        <f>GT_Spot!P94</f>
        <v>0</v>
      </c>
      <c r="G94">
        <f>PPCL_NG!P94</f>
        <v>90.530000000000015</v>
      </c>
      <c r="H94">
        <f>PPCL_Spot!P94</f>
        <v>0</v>
      </c>
      <c r="I94">
        <f>Bawana_NG!P94</f>
        <v>75.58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880.25210137945851</v>
      </c>
      <c r="P94" s="77">
        <v>58.7</v>
      </c>
      <c r="Q94" s="77">
        <v>33.749999999999993</v>
      </c>
      <c r="R94" s="80">
        <v>0</v>
      </c>
      <c r="S94" s="80">
        <v>0</v>
      </c>
      <c r="T94" s="78">
        <f>SUMPRODUCT(LTA!F94:AJ94,LTA!F$101:AJ$101,LTA!F$103:AJ$103)</f>
        <v>20.39</v>
      </c>
      <c r="U94" s="78">
        <f>SUMPRODUCT(LTA!F94:AJ94,LTA!F$102:AJ$102,LTA!F$103:AJ$103)</f>
        <v>37.450000000000003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2.39</v>
      </c>
      <c r="AB94" s="117">
        <f>-STOA!N94</f>
        <v>-207.12</v>
      </c>
      <c r="AC94">
        <f t="shared" si="3"/>
        <v>13.354648519937832</v>
      </c>
      <c r="AD94">
        <f t="shared" si="4"/>
        <v>917.38556831575931</v>
      </c>
      <c r="AE94">
        <f>'IDT-1'!B94</f>
        <v>0</v>
      </c>
      <c r="AF94" s="26"/>
      <c r="AG94">
        <f t="shared" si="5"/>
        <v>917.38556831575931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-85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8.3440000000000012</v>
      </c>
      <c r="E95">
        <f>GT_NG!P95</f>
        <v>15.47411545623836</v>
      </c>
      <c r="F95">
        <f>GT_Spot!P95</f>
        <v>0</v>
      </c>
      <c r="G95">
        <f>PPCL_NG!P95</f>
        <v>90.530000000000015</v>
      </c>
      <c r="H95">
        <f>PPCL_Spot!P95</f>
        <v>0</v>
      </c>
      <c r="I95">
        <f>Bawana_NG!P95</f>
        <v>75.58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802.17223702467084</v>
      </c>
      <c r="P95" s="77">
        <v>58.7</v>
      </c>
      <c r="Q95" s="77">
        <v>33.749999999999993</v>
      </c>
      <c r="R95" s="80">
        <v>0</v>
      </c>
      <c r="S95" s="80">
        <v>0</v>
      </c>
      <c r="T95" s="78">
        <f>SUMPRODUCT(LTA!F95:AJ95,LTA!F$101:AJ$101,LTA!F$103:AJ$103)</f>
        <v>19.619999999999997</v>
      </c>
      <c r="U95" s="78">
        <f>SUMPRODUCT(LTA!F95:AJ95,LTA!F$102:AJ$102,LTA!F$103:AJ$103)</f>
        <v>37.35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2.39</v>
      </c>
      <c r="AB95" s="117">
        <f>-STOA!N95</f>
        <v>-207.12</v>
      </c>
      <c r="AC95">
        <f t="shared" si="3"/>
        <v>12.429058398038618</v>
      </c>
      <c r="AD95">
        <f t="shared" si="4"/>
        <v>865.36129408287047</v>
      </c>
      <c r="AE95">
        <f>'IDT-1'!B95</f>
        <v>0</v>
      </c>
      <c r="AF95" s="26"/>
      <c r="AG95">
        <f t="shared" si="5"/>
        <v>865.36129408287047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-59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8.3440000000000012</v>
      </c>
      <c r="E96">
        <f>GT_NG!P96</f>
        <v>15.47411545623836</v>
      </c>
      <c r="F96">
        <f>GT_Spot!P96</f>
        <v>0</v>
      </c>
      <c r="G96">
        <f>PPCL_NG!P96</f>
        <v>90.530000000000015</v>
      </c>
      <c r="H96">
        <f>PPCL_Spot!P96</f>
        <v>0</v>
      </c>
      <c r="I96">
        <f>Bawana_NG!P96</f>
        <v>81.97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756.47579779806347</v>
      </c>
      <c r="P96" s="77">
        <v>58.7</v>
      </c>
      <c r="Q96" s="77">
        <v>33.749999999999993</v>
      </c>
      <c r="R96" s="80">
        <v>0</v>
      </c>
      <c r="S96" s="80">
        <v>0</v>
      </c>
      <c r="T96" s="78">
        <f>SUMPRODUCT(LTA!F96:AJ96,LTA!F$101:AJ$101,LTA!F$103:AJ$103)</f>
        <v>18.940000000000001</v>
      </c>
      <c r="U96" s="78">
        <f>SUMPRODUCT(LTA!F96:AJ96,LTA!F$102:AJ$102,LTA!F$103:AJ$103)</f>
        <v>36.85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2.39</v>
      </c>
      <c r="AB96" s="117">
        <f>-STOA!N96</f>
        <v>-207.12</v>
      </c>
      <c r="AC96">
        <f t="shared" si="3"/>
        <v>12.028387095233496</v>
      </c>
      <c r="AD96">
        <f t="shared" si="4"/>
        <v>830.27552615906836</v>
      </c>
      <c r="AE96">
        <f>'IDT-1'!B96</f>
        <v>0</v>
      </c>
      <c r="AF96" s="26"/>
      <c r="AG96">
        <f t="shared" si="5"/>
        <v>830.27552615906836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8.3440000000000012</v>
      </c>
      <c r="E97">
        <f>GT_NG!P97</f>
        <v>15.47411545623836</v>
      </c>
      <c r="F97">
        <f>GT_Spot!P97</f>
        <v>0</v>
      </c>
      <c r="G97">
        <f>PPCL_NG!P97</f>
        <v>90.530000000000015</v>
      </c>
      <c r="H97">
        <f>PPCL_Spot!P97</f>
        <v>0</v>
      </c>
      <c r="I97">
        <f>Bawana_NG!P97</f>
        <v>81.97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729.61450303649735</v>
      </c>
      <c r="P97" s="77">
        <v>58.7</v>
      </c>
      <c r="Q97" s="77">
        <v>33.749999999999993</v>
      </c>
      <c r="R97" s="80">
        <v>0</v>
      </c>
      <c r="S97" s="80">
        <v>0</v>
      </c>
      <c r="T97" s="78">
        <f>SUMPRODUCT(LTA!F97:AJ97,LTA!F$101:AJ$101,LTA!F$103:AJ$103)</f>
        <v>18.73</v>
      </c>
      <c r="U97" s="78">
        <f>SUMPRODUCT(LTA!F97:AJ97,LTA!F$102:AJ$102,LTA!F$103:AJ$103)</f>
        <v>36.53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2.39</v>
      </c>
      <c r="AB97" s="117">
        <f>-STOA!N97</f>
        <v>-207.12</v>
      </c>
      <c r="AC97">
        <f t="shared" si="3"/>
        <v>11.796221828853913</v>
      </c>
      <c r="AD97">
        <f t="shared" si="4"/>
        <v>802.1163966638818</v>
      </c>
      <c r="AE97">
        <f>'IDT-1'!B97</f>
        <v>0</v>
      </c>
      <c r="AF97" s="26"/>
      <c r="AG97">
        <f t="shared" si="5"/>
        <v>802.1163966638818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8.3440000000000012</v>
      </c>
      <c r="E98">
        <f>GT_NG!P98</f>
        <v>15.47411545623836</v>
      </c>
      <c r="F98">
        <f>GT_Spot!P98</f>
        <v>0</v>
      </c>
      <c r="G98">
        <f>PPCL_NG!P98</f>
        <v>90.530000000000015</v>
      </c>
      <c r="H98">
        <f>PPCL_Spot!P98</f>
        <v>0</v>
      </c>
      <c r="I98">
        <f>Bawana_NG!P98</f>
        <v>81.97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672.08149684033651</v>
      </c>
      <c r="P98" s="77">
        <v>58.7</v>
      </c>
      <c r="Q98" s="77">
        <v>33.749999999999993</v>
      </c>
      <c r="R98" s="80">
        <v>0</v>
      </c>
      <c r="S98" s="80">
        <v>0</v>
      </c>
      <c r="T98" s="78">
        <f>SUMPRODUCT(LTA!F98:AJ98,LTA!F$101:AJ$101,LTA!F$103:AJ$103)</f>
        <v>18.899999999999999</v>
      </c>
      <c r="U98" s="78">
        <f>SUMPRODUCT(LTA!F98:AJ98,LTA!F$102:AJ$102,LTA!F$103:AJ$103)</f>
        <v>36.160000000000004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2.39</v>
      </c>
      <c r="AB98" s="117">
        <f>-STOA!N98</f>
        <v>-207.12</v>
      </c>
      <c r="AC98">
        <f t="shared" si="3"/>
        <v>11.048461931228422</v>
      </c>
      <c r="AD98">
        <f t="shared" si="4"/>
        <v>772.13115036534646</v>
      </c>
      <c r="AE98">
        <f>'IDT-1'!B98</f>
        <v>0</v>
      </c>
      <c r="AF98" s="26"/>
      <c r="AG98">
        <f t="shared" si="5"/>
        <v>772.13115036534646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-28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0.16030909999999993</v>
      </c>
      <c r="E99">
        <f t="shared" si="6"/>
        <v>0.3582471910431877</v>
      </c>
      <c r="F99">
        <f t="shared" si="6"/>
        <v>0</v>
      </c>
      <c r="G99">
        <f t="shared" si="6"/>
        <v>0.85291520971635049</v>
      </c>
      <c r="H99">
        <f t="shared" si="6"/>
        <v>0</v>
      </c>
      <c r="I99">
        <f t="shared" si="6"/>
        <v>2.1668627241010445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20.492356273587976</v>
      </c>
      <c r="P99" s="77">
        <f t="shared" si="6"/>
        <v>1.4087999999999974</v>
      </c>
      <c r="Q99" s="77">
        <f t="shared" si="6"/>
        <v>0.73746560217391299</v>
      </c>
      <c r="R99" s="80">
        <f t="shared" si="6"/>
        <v>0.44975999999999999</v>
      </c>
      <c r="S99" s="80">
        <f t="shared" si="6"/>
        <v>0</v>
      </c>
      <c r="T99" s="78">
        <f t="shared" si="6"/>
        <v>2.7869175000000013</v>
      </c>
      <c r="U99" s="78">
        <f t="shared" si="6"/>
        <v>0.60694499999999996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0.2163725</v>
      </c>
      <c r="Z99" s="75">
        <f t="shared" si="6"/>
        <v>-0.14249999999999999</v>
      </c>
      <c r="AA99" s="117">
        <f t="shared" si="6"/>
        <v>2.6765174999999997</v>
      </c>
      <c r="AB99" s="117">
        <f t="shared" si="6"/>
        <v>-5.0981999999999967</v>
      </c>
      <c r="AC99">
        <f t="shared" si="6"/>
        <v>0.34361904583398473</v>
      </c>
      <c r="AD99">
        <f t="shared" si="6"/>
        <v>27.061647054788487</v>
      </c>
      <c r="AE99">
        <f t="shared" si="6"/>
        <v>0.27370050000000001</v>
      </c>
      <c r="AG99">
        <f t="shared" si="6"/>
        <v>27.335347554788481</v>
      </c>
      <c r="AI99">
        <f t="shared" si="6"/>
        <v>0</v>
      </c>
      <c r="AJ99">
        <f t="shared" si="6"/>
        <v>0</v>
      </c>
      <c r="AK99">
        <f t="shared" si="6"/>
        <v>0.28724749999999999</v>
      </c>
      <c r="AL99">
        <f t="shared" si="6"/>
        <v>-0.55474999999999997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44973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5.1326000000000001</v>
      </c>
      <c r="E3">
        <f>GT_NG!Q3</f>
        <v>8.8829189189189197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670.56580479815364</v>
      </c>
      <c r="P3" s="77">
        <v>33.94</v>
      </c>
      <c r="Q3" s="77">
        <v>19.509999999999998</v>
      </c>
      <c r="R3" s="80">
        <v>0</v>
      </c>
      <c r="S3" s="80">
        <v>0</v>
      </c>
      <c r="T3" s="78">
        <f>SUMPRODUCT(LTA!F3:AJ3,LTA!F$101:AJ$101,LTA!F$104:AJ$104)</f>
        <v>9.89</v>
      </c>
      <c r="U3" s="78">
        <f>SUMPRODUCT(LTA!F3:AJ3,LTA!F$102:AJ$102,LTA!F$104:AJ$104)</f>
        <v>103.19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-285</v>
      </c>
      <c r="AA3" s="117">
        <f>STOA!I3</f>
        <v>0.3</v>
      </c>
      <c r="AB3" s="117">
        <f>-STOA!O3</f>
        <v>-236.42</v>
      </c>
      <c r="AC3">
        <f>SUMIF(B3:AB3,"&gt;0")*$AC$2-SUMIF(B3:AB3,"&lt;0")*($AC$2/(1-$AC$2))+SUMIF(AI3:AR3,"&gt;0")*$AC$2-SUMIF(AI3:AR3,"&lt;0")*($AC$2/(1-$AC$2))</f>
        <v>12.686700901333321</v>
      </c>
      <c r="AD3">
        <f>SUM(B3:AB3,AI3:AR3)-AC3</f>
        <v>381.51462281573919</v>
      </c>
      <c r="AE3">
        <f>'IDT-1'!C3</f>
        <v>0</v>
      </c>
      <c r="AF3" s="26"/>
      <c r="AG3">
        <f>SUM(AD3:AF3)</f>
        <v>381.51462281573919</v>
      </c>
      <c r="AI3" s="75">
        <f>PXIL!I3</f>
        <v>0</v>
      </c>
      <c r="AJ3" s="75">
        <f>PXIL!O3</f>
        <v>0</v>
      </c>
      <c r="AK3" s="75">
        <f>RTM_IEX!I3</f>
        <v>19.21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5.1326000000000001</v>
      </c>
      <c r="E4">
        <f>GT_NG!Q4</f>
        <v>8.8829189189189197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672.27733714986186</v>
      </c>
      <c r="P4" s="77">
        <v>33.94</v>
      </c>
      <c r="Q4" s="77">
        <v>19.509999999999998</v>
      </c>
      <c r="R4" s="80">
        <v>0</v>
      </c>
      <c r="S4" s="80">
        <v>0</v>
      </c>
      <c r="T4" s="78">
        <f>SUMPRODUCT(LTA!F4:AJ4,LTA!F$101:AJ$101,LTA!F$104:AJ$104)</f>
        <v>9.8699999999999992</v>
      </c>
      <c r="U4" s="78">
        <f>SUMPRODUCT(LTA!F4:AJ4,LTA!F$102:AJ$102,LTA!F$104:AJ$104)</f>
        <v>103.35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-295</v>
      </c>
      <c r="AA4" s="117">
        <f>STOA!I4</f>
        <v>0.3</v>
      </c>
      <c r="AB4" s="117">
        <f>-STOA!O4</f>
        <v>-236.42</v>
      </c>
      <c r="AC4">
        <f t="shared" ref="AC4:AC67" si="0">SUMIF(B4:AB4,"&gt;0")*$AC$2-SUMIF(B4:AB4,"&lt;0")*($AC$2/(1-$AC$2))+SUMIF(AI4:AR4,"&gt;0")*$AC$2-SUMIF(AI4:AR4,"&lt;0")*($AC$2/(1-$AC$2))</f>
        <v>12.791775661250309</v>
      </c>
      <c r="AD4">
        <f t="shared" ref="AD4:AD67" si="1">SUM(B4:AB4,AI4:AR4)-AC4</f>
        <v>373.26108040753053</v>
      </c>
      <c r="AE4">
        <f>'IDT-1'!C4</f>
        <v>0</v>
      </c>
      <c r="AF4" s="26"/>
      <c r="AG4">
        <f t="shared" ref="AG4:AG67" si="2">SUM(AD4:AF4)</f>
        <v>373.26108040753053</v>
      </c>
      <c r="AI4" s="75">
        <f>PXIL!I4</f>
        <v>0</v>
      </c>
      <c r="AJ4" s="75">
        <f>PXIL!O4</f>
        <v>0</v>
      </c>
      <c r="AK4" s="75">
        <f>RTM_IEX!I4</f>
        <v>19.21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5.1326000000000001</v>
      </c>
      <c r="E5">
        <f>GT_NG!Q5</f>
        <v>8.8829189189189197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671.46879336899019</v>
      </c>
      <c r="P5" s="77">
        <v>33.94</v>
      </c>
      <c r="Q5" s="77">
        <v>19.509999999999998</v>
      </c>
      <c r="R5" s="80">
        <v>0</v>
      </c>
      <c r="S5" s="80">
        <v>0</v>
      </c>
      <c r="T5" s="78">
        <f>SUMPRODUCT(LTA!F5:AJ5,LTA!F$101:AJ$101,LTA!F$104:AJ$104)</f>
        <v>9.7799999999999994</v>
      </c>
      <c r="U5" s="78">
        <f>SUMPRODUCT(LTA!F5:AJ5,LTA!F$102:AJ$102,LTA!F$104:AJ$104)</f>
        <v>103.3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-310</v>
      </c>
      <c r="AA5" s="117">
        <f>STOA!I5</f>
        <v>0.3</v>
      </c>
      <c r="AB5" s="117">
        <f>-STOA!O5</f>
        <v>-236.42</v>
      </c>
      <c r="AC5">
        <f t="shared" si="0"/>
        <v>12.916600388811567</v>
      </c>
      <c r="AD5">
        <f t="shared" si="1"/>
        <v>357.18771189909739</v>
      </c>
      <c r="AE5">
        <f>'IDT-1'!C5</f>
        <v>0</v>
      </c>
      <c r="AF5" s="26"/>
      <c r="AG5">
        <f t="shared" si="2"/>
        <v>357.18771189909739</v>
      </c>
      <c r="AI5" s="75">
        <f>PXIL!I5</f>
        <v>0</v>
      </c>
      <c r="AJ5" s="75">
        <f>PXIL!O5</f>
        <v>0</v>
      </c>
      <c r="AK5" s="75">
        <f>RTM_IEX!I5</f>
        <v>19.21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5.1326000000000001</v>
      </c>
      <c r="E6">
        <f>GT_NG!Q6</f>
        <v>8.8829189189189197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47.39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671.46954351241095</v>
      </c>
      <c r="P6" s="77">
        <v>33.94</v>
      </c>
      <c r="Q6" s="77">
        <v>19.516605217391305</v>
      </c>
      <c r="R6" s="80">
        <v>0</v>
      </c>
      <c r="S6" s="80">
        <v>0</v>
      </c>
      <c r="T6" s="78">
        <f>SUMPRODUCT(LTA!F6:AJ6,LTA!F$101:AJ$101,LTA!F$104:AJ$104)</f>
        <v>9.74</v>
      </c>
      <c r="U6" s="78">
        <f>SUMPRODUCT(LTA!F6:AJ6,LTA!F$102:AJ$102,LTA!F$104:AJ$104)</f>
        <v>103.33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-320</v>
      </c>
      <c r="AA6" s="117">
        <f>STOA!I6</f>
        <v>0.3</v>
      </c>
      <c r="AB6" s="117">
        <f>-STOA!O6</f>
        <v>-236.42</v>
      </c>
      <c r="AC6">
        <f t="shared" si="0"/>
        <v>13.026390391208665</v>
      </c>
      <c r="AD6">
        <f t="shared" si="1"/>
        <v>349.46527725751247</v>
      </c>
      <c r="AE6">
        <f>'IDT-1'!C6</f>
        <v>0</v>
      </c>
      <c r="AF6" s="26"/>
      <c r="AG6">
        <f t="shared" si="2"/>
        <v>349.46527725751247</v>
      </c>
      <c r="AI6" s="75">
        <f>PXIL!I6</f>
        <v>0</v>
      </c>
      <c r="AJ6" s="75">
        <f>PXIL!O6</f>
        <v>0</v>
      </c>
      <c r="AK6" s="75">
        <f>RTM_IEX!I6</f>
        <v>19.21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3.7328000000000001</v>
      </c>
      <c r="E7">
        <f>GT_NG!Q7</f>
        <v>8.8829189189189197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47.39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671.91806873866869</v>
      </c>
      <c r="P7" s="77">
        <v>33.94</v>
      </c>
      <c r="Q7" s="77">
        <v>19.516605217391305</v>
      </c>
      <c r="R7" s="80">
        <v>0</v>
      </c>
      <c r="S7" s="80">
        <v>0</v>
      </c>
      <c r="T7" s="78">
        <f>SUMPRODUCT(LTA!F7:AJ7,LTA!F$101:AJ$101,LTA!F$104:AJ$104)</f>
        <v>9.6300000000000008</v>
      </c>
      <c r="U7" s="78">
        <f>SUMPRODUCT(LTA!F7:AJ7,LTA!F$102:AJ$102,LTA!F$104:AJ$104)</f>
        <v>103.24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-335</v>
      </c>
      <c r="AA7" s="117">
        <f>STOA!I7</f>
        <v>0.3</v>
      </c>
      <c r="AB7" s="117">
        <f>-STOA!O7</f>
        <v>-236.42</v>
      </c>
      <c r="AC7">
        <f t="shared" si="0"/>
        <v>13.149431086032664</v>
      </c>
      <c r="AD7">
        <f t="shared" si="1"/>
        <v>333.19096178894625</v>
      </c>
      <c r="AE7">
        <f>'IDT-1'!C7</f>
        <v>0</v>
      </c>
      <c r="AF7" s="26"/>
      <c r="AG7">
        <f t="shared" si="2"/>
        <v>333.19096178894625</v>
      </c>
      <c r="AI7" s="75">
        <f>PXIL!I7</f>
        <v>0</v>
      </c>
      <c r="AJ7" s="75">
        <f>PXIL!O7</f>
        <v>0</v>
      </c>
      <c r="AK7" s="75">
        <f>RTM_IEX!I7</f>
        <v>19.21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3.7328000000000001</v>
      </c>
      <c r="E8">
        <f>GT_NG!Q8</f>
        <v>8.8829189189189197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47.39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586.24452921755665</v>
      </c>
      <c r="P8" s="77">
        <v>33.94</v>
      </c>
      <c r="Q8" s="77">
        <v>19.516605217391305</v>
      </c>
      <c r="R8" s="80">
        <v>0</v>
      </c>
      <c r="S8" s="80">
        <v>0</v>
      </c>
      <c r="T8" s="78">
        <f>SUMPRODUCT(LTA!F8:AJ8,LTA!F$101:AJ$101,LTA!F$104:AJ$104)</f>
        <v>9.59</v>
      </c>
      <c r="U8" s="78">
        <f>SUMPRODUCT(LTA!F8:AJ8,LTA!F$102:AJ$102,LTA!F$104:AJ$104)</f>
        <v>103.33999999999999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-269</v>
      </c>
      <c r="AA8" s="117">
        <f>STOA!I8</f>
        <v>0.3</v>
      </c>
      <c r="AB8" s="117">
        <f>-STOA!O8</f>
        <v>-236.42</v>
      </c>
      <c r="AC8">
        <f t="shared" si="0"/>
        <v>11.641027521781986</v>
      </c>
      <c r="AD8">
        <f t="shared" si="1"/>
        <v>295.87582583208484</v>
      </c>
      <c r="AE8">
        <f>'IDT-1'!C8</f>
        <v>0</v>
      </c>
      <c r="AF8" s="26"/>
      <c r="AG8">
        <f t="shared" si="2"/>
        <v>295.87582583208484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3.7328000000000001</v>
      </c>
      <c r="E9">
        <f>GT_NG!Q9</f>
        <v>8.8829189189189197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47.39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595.24460354042333</v>
      </c>
      <c r="P9" s="77">
        <v>33.94</v>
      </c>
      <c r="Q9" s="77">
        <v>19.516605217391305</v>
      </c>
      <c r="R9" s="80">
        <v>0</v>
      </c>
      <c r="S9" s="80">
        <v>0</v>
      </c>
      <c r="T9" s="78">
        <f>SUMPRODUCT(LTA!F9:AJ9,LTA!F$101:AJ$101,LTA!F$104:AJ$104)</f>
        <v>9.4600000000000009</v>
      </c>
      <c r="U9" s="78">
        <f>SUMPRODUCT(LTA!F9:AJ9,LTA!F$102:AJ$102,LTA!F$104:AJ$104)</f>
        <v>103.19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-260</v>
      </c>
      <c r="AA9" s="117">
        <f>STOA!I9</f>
        <v>0.3</v>
      </c>
      <c r="AB9" s="117">
        <f>-STOA!O9</f>
        <v>-236.42</v>
      </c>
      <c r="AC9">
        <f t="shared" si="0"/>
        <v>11.722341028123456</v>
      </c>
      <c r="AD9">
        <f t="shared" si="1"/>
        <v>323.11458664861021</v>
      </c>
      <c r="AE9">
        <f>'IDT-1'!C9</f>
        <v>0</v>
      </c>
      <c r="AF9" s="26"/>
      <c r="AG9">
        <f t="shared" si="2"/>
        <v>323.11458664861021</v>
      </c>
      <c r="AI9" s="75">
        <f>PXIL!I9</f>
        <v>0</v>
      </c>
      <c r="AJ9" s="75">
        <f>PXIL!O9</f>
        <v>0</v>
      </c>
      <c r="AK9" s="75">
        <f>RTM_IEX!I9</f>
        <v>9.6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3.7328000000000001</v>
      </c>
      <c r="E10">
        <f>GT_NG!Q10</f>
        <v>8.8829189189189197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596.37323406570022</v>
      </c>
      <c r="P10" s="77">
        <v>33.94</v>
      </c>
      <c r="Q10" s="77">
        <v>19.516605217391305</v>
      </c>
      <c r="R10" s="80">
        <v>0</v>
      </c>
      <c r="S10" s="80">
        <v>0</v>
      </c>
      <c r="T10" s="78">
        <f>SUMPRODUCT(LTA!F10:AJ10,LTA!F$101:AJ$101,LTA!F$104:AJ$104)</f>
        <v>6.52</v>
      </c>
      <c r="U10" s="78">
        <f>SUMPRODUCT(LTA!F10:AJ10,LTA!F$102:AJ$102,LTA!F$104:AJ$104)</f>
        <v>103.30999999999999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-257</v>
      </c>
      <c r="AA10" s="117">
        <f>STOA!I10</f>
        <v>0.3</v>
      </c>
      <c r="AB10" s="117">
        <f>-STOA!O10</f>
        <v>-236.42</v>
      </c>
      <c r="AC10">
        <f t="shared" si="0"/>
        <v>11.596342594179305</v>
      </c>
      <c r="AD10">
        <f t="shared" si="1"/>
        <v>314.94921560783098</v>
      </c>
      <c r="AE10">
        <f>'IDT-1'!C10</f>
        <v>0</v>
      </c>
      <c r="AF10" s="26"/>
      <c r="AG10">
        <f t="shared" si="2"/>
        <v>314.94921560783098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3.7328000000000001</v>
      </c>
      <c r="E11">
        <f>GT_NG!Q11</f>
        <v>8.8829189189189197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594.76754064321824</v>
      </c>
      <c r="P11" s="77">
        <v>33.94</v>
      </c>
      <c r="Q11" s="77">
        <v>19.516605217391305</v>
      </c>
      <c r="R11" s="80">
        <v>0</v>
      </c>
      <c r="S11" s="80">
        <v>0</v>
      </c>
      <c r="T11" s="78">
        <f>SUMPRODUCT(LTA!F11:AJ11,LTA!F$101:AJ$101,LTA!F$104:AJ$104)</f>
        <v>6.42</v>
      </c>
      <c r="U11" s="78">
        <f>SUMPRODUCT(LTA!F11:AJ11,LTA!F$102:AJ$102,LTA!F$104:AJ$104)</f>
        <v>103.22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-262</v>
      </c>
      <c r="AA11" s="117">
        <f>STOA!I11</f>
        <v>0.3</v>
      </c>
      <c r="AB11" s="117">
        <f>-STOA!O11</f>
        <v>-236.42</v>
      </c>
      <c r="AC11">
        <f t="shared" si="0"/>
        <v>11.624931129672442</v>
      </c>
      <c r="AD11">
        <f t="shared" si="1"/>
        <v>308.12493364985602</v>
      </c>
      <c r="AE11">
        <f>'IDT-1'!C11</f>
        <v>0</v>
      </c>
      <c r="AF11" s="26"/>
      <c r="AG11">
        <f t="shared" si="2"/>
        <v>308.12493364985602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3.7328000000000001</v>
      </c>
      <c r="E12">
        <f>GT_NG!Q12</f>
        <v>8.8829189189189197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594.75832596803934</v>
      </c>
      <c r="P12" s="77">
        <v>33.94</v>
      </c>
      <c r="Q12" s="77">
        <v>19.516605217391305</v>
      </c>
      <c r="R12" s="80">
        <v>0</v>
      </c>
      <c r="S12" s="80">
        <v>0</v>
      </c>
      <c r="T12" s="78">
        <f>SUMPRODUCT(LTA!F12:AJ12,LTA!F$101:AJ$101,LTA!F$104:AJ$104)</f>
        <v>6.07</v>
      </c>
      <c r="U12" s="78">
        <f>SUMPRODUCT(LTA!F12:AJ12,LTA!F$102:AJ$102,LTA!F$104:AJ$104)</f>
        <v>103.3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-277</v>
      </c>
      <c r="AA12" s="117">
        <f>STOA!I12</f>
        <v>0.3</v>
      </c>
      <c r="AB12" s="117">
        <f>-STOA!O12</f>
        <v>-236.42</v>
      </c>
      <c r="AC12">
        <f t="shared" si="0"/>
        <v>11.755645953363796</v>
      </c>
      <c r="AD12">
        <f t="shared" si="1"/>
        <v>292.71500415098569</v>
      </c>
      <c r="AE12">
        <f>'IDT-1'!C12</f>
        <v>0</v>
      </c>
      <c r="AF12" s="26"/>
      <c r="AG12">
        <f t="shared" si="2"/>
        <v>292.71500415098569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3.7328000000000001</v>
      </c>
      <c r="E13">
        <f>GT_NG!Q13</f>
        <v>8.9219934994582886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47.39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582.39210589209767</v>
      </c>
      <c r="P13" s="77">
        <v>33.94</v>
      </c>
      <c r="Q13" s="77">
        <v>19.516605217391305</v>
      </c>
      <c r="R13" s="80">
        <v>0</v>
      </c>
      <c r="S13" s="80">
        <v>0</v>
      </c>
      <c r="T13" s="78">
        <f>SUMPRODUCT(LTA!F13:AJ13,LTA!F$101:AJ$101,LTA!F$104:AJ$104)</f>
        <v>5.97</v>
      </c>
      <c r="U13" s="78">
        <f>SUMPRODUCT(LTA!F13:AJ13,LTA!F$102:AJ$102,LTA!F$104:AJ$104)</f>
        <v>103.3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-282</v>
      </c>
      <c r="AA13" s="117">
        <f>STOA!I13</f>
        <v>0.3</v>
      </c>
      <c r="AB13" s="117">
        <f>-STOA!O13</f>
        <v>-236.42</v>
      </c>
      <c r="AC13">
        <f t="shared" si="0"/>
        <v>11.690677710615233</v>
      </c>
      <c r="AD13">
        <f t="shared" si="1"/>
        <v>275.35282689833207</v>
      </c>
      <c r="AE13">
        <f>'IDT-1'!C13</f>
        <v>0</v>
      </c>
      <c r="AF13" s="26"/>
      <c r="AG13">
        <f t="shared" si="2"/>
        <v>275.35282689833207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3.7328000000000001</v>
      </c>
      <c r="E14">
        <f>GT_NG!Q14</f>
        <v>8.9219934994582886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47.39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582.37612963392905</v>
      </c>
      <c r="P14" s="77">
        <v>33.94</v>
      </c>
      <c r="Q14" s="77">
        <v>19.516605217391305</v>
      </c>
      <c r="R14" s="80">
        <v>0</v>
      </c>
      <c r="S14" s="80">
        <v>0</v>
      </c>
      <c r="T14" s="78">
        <f>SUMPRODUCT(LTA!F14:AJ14,LTA!F$101:AJ$101,LTA!F$104:AJ$104)</f>
        <v>5.86</v>
      </c>
      <c r="U14" s="78">
        <f>SUMPRODUCT(LTA!F14:AJ14,LTA!F$102:AJ$102,LTA!F$104:AJ$104)</f>
        <v>103.33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-292</v>
      </c>
      <c r="AA14" s="117">
        <f>STOA!I14</f>
        <v>0.3</v>
      </c>
      <c r="AB14" s="117">
        <f>-STOA!O14</f>
        <v>-236.42</v>
      </c>
      <c r="AC14">
        <f t="shared" si="0"/>
        <v>11.778614394765302</v>
      </c>
      <c r="AD14">
        <f t="shared" si="1"/>
        <v>265.1689139560134</v>
      </c>
      <c r="AE14">
        <f>'IDT-1'!C14</f>
        <v>0</v>
      </c>
      <c r="AF14" s="26"/>
      <c r="AG14">
        <f t="shared" si="2"/>
        <v>265.1689139560134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3.7328000000000001</v>
      </c>
      <c r="E15">
        <f>GT_NG!Q15</f>
        <v>8.8829189189189197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47.39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584.00217473144721</v>
      </c>
      <c r="P15" s="77">
        <v>33.94</v>
      </c>
      <c r="Q15" s="77">
        <v>19.516605217391305</v>
      </c>
      <c r="R15" s="80">
        <v>0</v>
      </c>
      <c r="S15" s="80">
        <v>0</v>
      </c>
      <c r="T15" s="78">
        <f>SUMPRODUCT(LTA!F15:AJ15,LTA!F$101:AJ$101,LTA!F$104:AJ$104)</f>
        <v>5.74</v>
      </c>
      <c r="U15" s="78">
        <f>SUMPRODUCT(LTA!F15:AJ15,LTA!F$102:AJ$102,LTA!F$104:AJ$104)</f>
        <v>101.69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-292</v>
      </c>
      <c r="AA15" s="117">
        <f>STOA!I15</f>
        <v>0.3</v>
      </c>
      <c r="AB15" s="117">
        <f>-STOA!O15</f>
        <v>-236.42</v>
      </c>
      <c r="AC15">
        <f t="shared" si="0"/>
        <v>11.920795735314716</v>
      </c>
      <c r="AD15">
        <f t="shared" si="1"/>
        <v>281.1837031324427</v>
      </c>
      <c r="AE15">
        <f>'IDT-1'!C15</f>
        <v>0</v>
      </c>
      <c r="AF15" s="26"/>
      <c r="AG15">
        <f t="shared" si="2"/>
        <v>281.1837031324427</v>
      </c>
      <c r="AI15" s="75">
        <f>PXIL!I15</f>
        <v>0</v>
      </c>
      <c r="AJ15" s="75">
        <f>PXIL!O15</f>
        <v>0</v>
      </c>
      <c r="AK15" s="75">
        <f>RTM_IEX!I15</f>
        <v>16.329999999999998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3.7328000000000001</v>
      </c>
      <c r="E16">
        <f>GT_NG!Q16</f>
        <v>8.8829189189189197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47.39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583.99127083435599</v>
      </c>
      <c r="P16" s="77">
        <v>33.94</v>
      </c>
      <c r="Q16" s="77">
        <v>19.516605217391305</v>
      </c>
      <c r="R16" s="80">
        <v>0</v>
      </c>
      <c r="S16" s="80">
        <v>0</v>
      </c>
      <c r="T16" s="78">
        <f>SUMPRODUCT(LTA!F16:AJ16,LTA!F$101:AJ$101,LTA!F$104:AJ$104)</f>
        <v>5.43</v>
      </c>
      <c r="U16" s="78">
        <f>SUMPRODUCT(LTA!F16:AJ16,LTA!F$102:AJ$102,LTA!F$104:AJ$104)</f>
        <v>101.72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-282</v>
      </c>
      <c r="AA16" s="117">
        <f>STOA!I16</f>
        <v>0.3</v>
      </c>
      <c r="AB16" s="117">
        <f>-STOA!O16</f>
        <v>-236.42</v>
      </c>
      <c r="AC16">
        <f t="shared" si="0"/>
        <v>11.72799050579836</v>
      </c>
      <c r="AD16">
        <f t="shared" si="1"/>
        <v>279.55560446486788</v>
      </c>
      <c r="AE16">
        <f>'IDT-1'!C16</f>
        <v>0</v>
      </c>
      <c r="AF16" s="26"/>
      <c r="AG16">
        <f t="shared" si="2"/>
        <v>279.55560446486788</v>
      </c>
      <c r="AI16" s="75">
        <f>PXIL!I16</f>
        <v>0</v>
      </c>
      <c r="AJ16" s="75">
        <f>PXIL!O16</f>
        <v>0</v>
      </c>
      <c r="AK16" s="75">
        <f>RTM_IEX!I16</f>
        <v>4.8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3.7328000000000001</v>
      </c>
      <c r="E17">
        <f>GT_NG!Q17</f>
        <v>8.8829189189189197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47.39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584.00835728620052</v>
      </c>
      <c r="P17" s="77">
        <v>33.94</v>
      </c>
      <c r="Q17" s="77">
        <v>19.516605217391305</v>
      </c>
      <c r="R17" s="80">
        <v>0</v>
      </c>
      <c r="S17" s="80">
        <v>0</v>
      </c>
      <c r="T17" s="78">
        <f>SUMPRODUCT(LTA!F17:AJ17,LTA!F$101:AJ$101,LTA!F$104:AJ$104)</f>
        <v>5.3</v>
      </c>
      <c r="U17" s="78">
        <f>SUMPRODUCT(LTA!F17:AJ17,LTA!F$102:AJ$102,LTA!F$104:AJ$104)</f>
        <v>101.72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-282</v>
      </c>
      <c r="AA17" s="117">
        <f>STOA!I17</f>
        <v>0.3</v>
      </c>
      <c r="AB17" s="117">
        <f>-STOA!O17</f>
        <v>-236.42</v>
      </c>
      <c r="AC17">
        <f t="shared" si="0"/>
        <v>11.684756866574592</v>
      </c>
      <c r="AD17">
        <f t="shared" si="1"/>
        <v>274.68592455593614</v>
      </c>
      <c r="AE17">
        <f>'IDT-1'!C17</f>
        <v>0</v>
      </c>
      <c r="AF17" s="26"/>
      <c r="AG17">
        <f t="shared" si="2"/>
        <v>274.68592455593614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5.1326000000000001</v>
      </c>
      <c r="E18">
        <f>GT_NG!Q18</f>
        <v>8.8829189189189197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47.39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583.99914261102174</v>
      </c>
      <c r="P18" s="77">
        <v>33.94</v>
      </c>
      <c r="Q18" s="77">
        <v>19.516605217391305</v>
      </c>
      <c r="R18" s="80">
        <v>0</v>
      </c>
      <c r="S18" s="80">
        <v>0</v>
      </c>
      <c r="T18" s="78">
        <f>SUMPRODUCT(LTA!F18:AJ18,LTA!F$101:AJ$101,LTA!F$104:AJ$104)</f>
        <v>5.17</v>
      </c>
      <c r="U18" s="78">
        <f>SUMPRODUCT(LTA!F18:AJ18,LTA!F$102:AJ$102,LTA!F$104:AJ$104)</f>
        <v>101.74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-282</v>
      </c>
      <c r="AA18" s="117">
        <f>STOA!I18</f>
        <v>0.3</v>
      </c>
      <c r="AB18" s="117">
        <f>-STOA!O18</f>
        <v>-236.42</v>
      </c>
      <c r="AC18">
        <f t="shared" si="0"/>
        <v>11.696026017433018</v>
      </c>
      <c r="AD18">
        <f t="shared" si="1"/>
        <v>275.95524072989883</v>
      </c>
      <c r="AE18">
        <f>'IDT-1'!C18</f>
        <v>0</v>
      </c>
      <c r="AF18" s="26"/>
      <c r="AG18">
        <f t="shared" si="2"/>
        <v>275.95524072989883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5.1326000000000001</v>
      </c>
      <c r="E19">
        <f>GT_NG!Q19</f>
        <v>8.8829189189189197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48.417759474341764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586.39764786550052</v>
      </c>
      <c r="P19" s="77">
        <v>33.94</v>
      </c>
      <c r="Q19" s="77">
        <v>19.516605217391305</v>
      </c>
      <c r="R19" s="80">
        <v>0</v>
      </c>
      <c r="S19" s="80">
        <v>0</v>
      </c>
      <c r="T19" s="78">
        <f>SUMPRODUCT(LTA!F19:AJ19,LTA!F$101:AJ$101,LTA!F$104:AJ$104)</f>
        <v>4.8099999999999996</v>
      </c>
      <c r="U19" s="78">
        <f>SUMPRODUCT(LTA!F19:AJ19,LTA!F$102:AJ$102,LTA!F$104:AJ$104)</f>
        <v>101.69999999999999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-277</v>
      </c>
      <c r="AA19" s="117">
        <f>STOA!I19</f>
        <v>0.3</v>
      </c>
      <c r="AB19" s="117">
        <f>-STOA!O19</f>
        <v>-236.42</v>
      </c>
      <c r="AC19">
        <f t="shared" si="0"/>
        <v>11.678266509435662</v>
      </c>
      <c r="AD19">
        <f t="shared" si="1"/>
        <v>283.99926496671679</v>
      </c>
      <c r="AE19">
        <f>'IDT-1'!C19</f>
        <v>0</v>
      </c>
      <c r="AF19" s="26"/>
      <c r="AG19">
        <f t="shared" si="2"/>
        <v>283.99926496671679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5.1326000000000001</v>
      </c>
      <c r="E20">
        <f>GT_NG!Q20</f>
        <v>8.8829189189189197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48.417759474341764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591.34232711342258</v>
      </c>
      <c r="P20" s="77">
        <v>33.94</v>
      </c>
      <c r="Q20" s="77">
        <v>19.516605217391305</v>
      </c>
      <c r="R20" s="80">
        <v>0</v>
      </c>
      <c r="S20" s="80">
        <v>0</v>
      </c>
      <c r="T20" s="78">
        <f>SUMPRODUCT(LTA!F20:AJ20,LTA!F$101:AJ$101,LTA!F$104:AJ$104)</f>
        <v>4.66</v>
      </c>
      <c r="U20" s="78">
        <f>SUMPRODUCT(LTA!F20:AJ20,LTA!F$102:AJ$102,LTA!F$104:AJ$104)</f>
        <v>101.75999999999999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-272</v>
      </c>
      <c r="AA20" s="117">
        <f>STOA!I20</f>
        <v>0.3</v>
      </c>
      <c r="AB20" s="117">
        <f>-STOA!O20</f>
        <v>-236.42</v>
      </c>
      <c r="AC20">
        <f t="shared" si="0"/>
        <v>11.6765970492064</v>
      </c>
      <c r="AD20">
        <f t="shared" si="1"/>
        <v>293.8556136748681</v>
      </c>
      <c r="AE20">
        <f>'IDT-1'!C20</f>
        <v>0</v>
      </c>
      <c r="AF20" s="26"/>
      <c r="AG20">
        <f t="shared" si="2"/>
        <v>293.8556136748681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5.1326000000000001</v>
      </c>
      <c r="E21">
        <f>GT_NG!Q21</f>
        <v>8.8829189189189197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48.417759474341764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588.53534224568864</v>
      </c>
      <c r="P21" s="77">
        <v>33.94</v>
      </c>
      <c r="Q21" s="77">
        <v>19.509999999999998</v>
      </c>
      <c r="R21" s="80">
        <v>0</v>
      </c>
      <c r="S21" s="80">
        <v>0</v>
      </c>
      <c r="T21" s="78">
        <f>SUMPRODUCT(LTA!F21:AJ21,LTA!F$101:AJ$101,LTA!F$104:AJ$104)</f>
        <v>4.51</v>
      </c>
      <c r="U21" s="78">
        <f>SUMPRODUCT(LTA!F21:AJ21,LTA!F$102:AJ$102,LTA!F$104:AJ$104)</f>
        <v>101.75999999999999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-275</v>
      </c>
      <c r="AA21" s="117">
        <f>STOA!I21</f>
        <v>0.3</v>
      </c>
      <c r="AB21" s="117">
        <f>-STOA!O21</f>
        <v>-236.42</v>
      </c>
      <c r="AC21">
        <f t="shared" si="0"/>
        <v>11.846199839023884</v>
      </c>
      <c r="AD21">
        <f t="shared" si="1"/>
        <v>306.93242079992535</v>
      </c>
      <c r="AE21">
        <f>'IDT-1'!C21</f>
        <v>0</v>
      </c>
      <c r="AF21" s="26"/>
      <c r="AG21">
        <f t="shared" si="2"/>
        <v>306.93242079992535</v>
      </c>
      <c r="AI21" s="75">
        <f>PXIL!I21</f>
        <v>0</v>
      </c>
      <c r="AJ21" s="75">
        <f>PXIL!O21</f>
        <v>0</v>
      </c>
      <c r="AK21" s="75">
        <f>RTM_IEX!I21</f>
        <v>19.21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5.1326000000000001</v>
      </c>
      <c r="E22">
        <f>GT_NG!Q22</f>
        <v>8.8829189189189197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48.417759474341764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669.85313205406987</v>
      </c>
      <c r="P22" s="77">
        <v>33.94</v>
      </c>
      <c r="Q22" s="77">
        <v>19.509999999999998</v>
      </c>
      <c r="R22" s="80">
        <v>0</v>
      </c>
      <c r="S22" s="80">
        <v>0</v>
      </c>
      <c r="T22" s="78">
        <f>SUMPRODUCT(LTA!F22:AJ22,LTA!F$101:AJ$101,LTA!F$104:AJ$104)</f>
        <v>4.17</v>
      </c>
      <c r="U22" s="78">
        <f>SUMPRODUCT(LTA!F22:AJ22,LTA!F$102:AJ$102,LTA!F$104:AJ$104)</f>
        <v>101.72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-304.10000000000002</v>
      </c>
      <c r="AA22" s="117">
        <f>STOA!I22</f>
        <v>0.3</v>
      </c>
      <c r="AB22" s="117">
        <f>-STOA!O22</f>
        <v>-236.42</v>
      </c>
      <c r="AC22">
        <f t="shared" si="0"/>
        <v>12.80756419563304</v>
      </c>
      <c r="AD22">
        <f t="shared" si="1"/>
        <v>320.59884625169752</v>
      </c>
      <c r="AE22">
        <f>'IDT-1'!C22</f>
        <v>0</v>
      </c>
      <c r="AF22" s="26"/>
      <c r="AG22">
        <f t="shared" si="2"/>
        <v>320.59884625169752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5.1326000000000001</v>
      </c>
      <c r="E23">
        <f>GT_NG!Q23</f>
        <v>8.8829189189189197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45.407914868215627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668.82219386453278</v>
      </c>
      <c r="P23" s="77">
        <v>33.94</v>
      </c>
      <c r="Q23" s="77">
        <v>19.509999999999998</v>
      </c>
      <c r="R23" s="80">
        <v>0</v>
      </c>
      <c r="S23" s="80">
        <v>0</v>
      </c>
      <c r="T23" s="78">
        <f>SUMPRODUCT(LTA!F23:AJ23,LTA!F$101:AJ$101,LTA!F$104:AJ$104)</f>
        <v>3.67</v>
      </c>
      <c r="U23" s="78">
        <f>SUMPRODUCT(LTA!F23:AJ23,LTA!F$102:AJ$102,LTA!F$104:AJ$104)</f>
        <v>101.69999999999999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-300</v>
      </c>
      <c r="AA23" s="117">
        <f>STOA!I23</f>
        <v>0.3</v>
      </c>
      <c r="AB23" s="117">
        <f>-STOA!O23</f>
        <v>-236.42</v>
      </c>
      <c r="AC23">
        <f t="shared" si="0"/>
        <v>12.571222688790684</v>
      </c>
      <c r="AD23">
        <f t="shared" si="1"/>
        <v>338.37440496287655</v>
      </c>
      <c r="AE23">
        <f>'IDT-1'!C23</f>
        <v>0</v>
      </c>
      <c r="AF23" s="26"/>
      <c r="AG23">
        <f t="shared" si="2"/>
        <v>338.37440496287655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3.7328000000000001</v>
      </c>
      <c r="E24">
        <f>GT_NG!Q24</f>
        <v>9.0023942537909019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673.54638772953808</v>
      </c>
      <c r="P24" s="77">
        <v>33.94</v>
      </c>
      <c r="Q24" s="77">
        <v>19.509999999999998</v>
      </c>
      <c r="R24" s="80">
        <v>0</v>
      </c>
      <c r="S24" s="80">
        <v>0</v>
      </c>
      <c r="T24" s="78">
        <f>SUMPRODUCT(LTA!F24:AJ24,LTA!F$101:AJ$101,LTA!F$104:AJ$104)</f>
        <v>3.44</v>
      </c>
      <c r="U24" s="78">
        <f>SUMPRODUCT(LTA!F24:AJ24,LTA!F$102:AJ$102,LTA!F$104:AJ$104)</f>
        <v>101.75999999999999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-275</v>
      </c>
      <c r="AA24" s="117">
        <f>STOA!I24</f>
        <v>0.3</v>
      </c>
      <c r="AB24" s="117">
        <f>-STOA!O24</f>
        <v>-236.42</v>
      </c>
      <c r="AC24">
        <f t="shared" si="0"/>
        <v>12.462489898854425</v>
      </c>
      <c r="AD24">
        <f t="shared" si="1"/>
        <v>376.34909208447471</v>
      </c>
      <c r="AE24">
        <f>'IDT-1'!C24</f>
        <v>0</v>
      </c>
      <c r="AF24" s="26"/>
      <c r="AG24">
        <f t="shared" si="2"/>
        <v>376.34909208447471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3.7328000000000001</v>
      </c>
      <c r="E25">
        <f>GT_NG!Q25</f>
        <v>9.0023942537909019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680.02317837051123</v>
      </c>
      <c r="P25" s="77">
        <v>33.94</v>
      </c>
      <c r="Q25" s="77">
        <v>19.509999999999998</v>
      </c>
      <c r="R25" s="80">
        <v>0</v>
      </c>
      <c r="S25" s="80">
        <v>0</v>
      </c>
      <c r="T25" s="78">
        <f>SUMPRODUCT(LTA!F25:AJ25,LTA!F$101:AJ$101,LTA!F$104:AJ$104)</f>
        <v>1.05</v>
      </c>
      <c r="U25" s="78">
        <f>SUMPRODUCT(LTA!F25:AJ25,LTA!F$102:AJ$102,LTA!F$104:AJ$104)</f>
        <v>101.69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-235</v>
      </c>
      <c r="AA25" s="117">
        <f>STOA!I25</f>
        <v>0.3</v>
      </c>
      <c r="AB25" s="117">
        <f>-STOA!O25</f>
        <v>-236.42</v>
      </c>
      <c r="AC25">
        <f t="shared" si="0"/>
        <v>12.142712555607176</v>
      </c>
      <c r="AD25">
        <f t="shared" si="1"/>
        <v>420.68566006869503</v>
      </c>
      <c r="AE25">
        <f>'IDT-1'!C25</f>
        <v>0</v>
      </c>
      <c r="AF25" s="26"/>
      <c r="AG25">
        <f t="shared" si="2"/>
        <v>420.68566006869503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3.7328000000000001</v>
      </c>
      <c r="E26">
        <f>GT_NG!Q26</f>
        <v>9.0023942537909019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685.15861728688208</v>
      </c>
      <c r="P26" s="77">
        <v>33.94</v>
      </c>
      <c r="Q26" s="77">
        <v>19.509999999999998</v>
      </c>
      <c r="R26" s="80">
        <v>0</v>
      </c>
      <c r="S26" s="80">
        <v>0</v>
      </c>
      <c r="T26" s="78">
        <f>SUMPRODUCT(LTA!F26:AJ26,LTA!F$101:AJ$101,LTA!F$104:AJ$104)</f>
        <v>1.05</v>
      </c>
      <c r="U26" s="78">
        <f>SUMPRODUCT(LTA!F26:AJ26,LTA!F$102:AJ$102,LTA!F$104:AJ$104)</f>
        <v>101.69999999999999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-190</v>
      </c>
      <c r="AA26" s="117">
        <f>STOA!I26</f>
        <v>0.3</v>
      </c>
      <c r="AB26" s="117">
        <f>-STOA!O26</f>
        <v>-236.42</v>
      </c>
      <c r="AC26">
        <f t="shared" si="0"/>
        <v>11.8861360823166</v>
      </c>
      <c r="AD26">
        <f t="shared" si="1"/>
        <v>460.08767545835633</v>
      </c>
      <c r="AE26">
        <f>'IDT-1'!C26</f>
        <v>0</v>
      </c>
      <c r="AF26" s="26"/>
      <c r="AG26">
        <f t="shared" si="2"/>
        <v>460.08767545835633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-11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3.7328000000000001</v>
      </c>
      <c r="E27">
        <f>GT_NG!Q27</f>
        <v>9.0023942537909019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691.97197987507116</v>
      </c>
      <c r="P27" s="77">
        <v>33.94</v>
      </c>
      <c r="Q27" s="77">
        <v>19.509999999999998</v>
      </c>
      <c r="R27" s="80">
        <v>0</v>
      </c>
      <c r="S27" s="80">
        <v>0</v>
      </c>
      <c r="T27" s="78">
        <f>SUMPRODUCT(LTA!F27:AJ27,LTA!F$101:AJ$101,LTA!F$104:AJ$104)</f>
        <v>1.06</v>
      </c>
      <c r="U27" s="78">
        <f>SUMPRODUCT(LTA!F27:AJ27,LTA!F$102:AJ$102,LTA!F$104:AJ$104)</f>
        <v>101.71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-15</v>
      </c>
      <c r="AA27" s="117">
        <f>STOA!I27</f>
        <v>0.3</v>
      </c>
      <c r="AB27" s="117">
        <f>-STOA!O27</f>
        <v>-293.15000000000003</v>
      </c>
      <c r="AC27">
        <f t="shared" si="0"/>
        <v>10.905131658564819</v>
      </c>
      <c r="AD27">
        <f t="shared" si="1"/>
        <v>585.17204247029713</v>
      </c>
      <c r="AE27">
        <f>'IDT-1'!C27</f>
        <v>-58.423999999999999</v>
      </c>
      <c r="AF27" s="26"/>
      <c r="AG27">
        <f t="shared" si="2"/>
        <v>526.74804247029715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3.7328000000000001</v>
      </c>
      <c r="E28">
        <f>GT_NG!Q28</f>
        <v>9.0023942537909019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701.88440953147108</v>
      </c>
      <c r="P28" s="77">
        <v>33.94</v>
      </c>
      <c r="Q28" s="77">
        <v>19.509999999999998</v>
      </c>
      <c r="R28" s="80">
        <v>0.03</v>
      </c>
      <c r="S28" s="80">
        <v>0</v>
      </c>
      <c r="T28" s="78">
        <f>SUMPRODUCT(LTA!F28:AJ28,LTA!F$101:AJ$101,LTA!F$104:AJ$104)</f>
        <v>1.06</v>
      </c>
      <c r="U28" s="78">
        <f>SUMPRODUCT(LTA!F28:AJ28,LTA!F$102:AJ$102,LTA!F$104:AJ$104)</f>
        <v>101.69999999999999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</v>
      </c>
      <c r="AB28" s="117">
        <f>-STOA!O28</f>
        <v>-293.15000000000003</v>
      </c>
      <c r="AC28">
        <f t="shared" si="0"/>
        <v>10.850486999186012</v>
      </c>
      <c r="AD28">
        <f t="shared" si="1"/>
        <v>611.15911678607574</v>
      </c>
      <c r="AE28">
        <f>'IDT-1'!C28</f>
        <v>-15</v>
      </c>
      <c r="AF28" s="26"/>
      <c r="AG28">
        <f t="shared" si="2"/>
        <v>596.15911678607574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-11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3.7328000000000001</v>
      </c>
      <c r="E29">
        <f>GT_NG!Q29</f>
        <v>9.0023942537909019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58.59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704.88454958147099</v>
      </c>
      <c r="P29" s="77">
        <v>33.94</v>
      </c>
      <c r="Q29" s="77">
        <v>19.509999999999998</v>
      </c>
      <c r="R29" s="80">
        <v>0.03</v>
      </c>
      <c r="S29" s="80">
        <v>0</v>
      </c>
      <c r="T29" s="78">
        <f>SUMPRODUCT(LTA!F29:AJ29,LTA!F$101:AJ$101,LTA!F$104:AJ$104)</f>
        <v>1.06</v>
      </c>
      <c r="U29" s="78">
        <f>SUMPRODUCT(LTA!F29:AJ29,LTA!F$102:AJ$102,LTA!F$104:AJ$104)</f>
        <v>101.72999999999999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14.71</v>
      </c>
      <c r="AB29" s="117">
        <f>-STOA!O29</f>
        <v>-293.15000000000003</v>
      </c>
      <c r="AC29">
        <f t="shared" si="0"/>
        <v>11.048860828881862</v>
      </c>
      <c r="AD29">
        <f t="shared" si="1"/>
        <v>655.60088300637995</v>
      </c>
      <c r="AE29">
        <f>'IDT-1'!C29</f>
        <v>0</v>
      </c>
      <c r="AF29" s="26"/>
      <c r="AG29">
        <f t="shared" si="2"/>
        <v>655.60088300637995</v>
      </c>
      <c r="AI29" s="75">
        <f>PXIL!I29</f>
        <v>0</v>
      </c>
      <c r="AJ29" s="75">
        <f>PXIL!O29</f>
        <v>0</v>
      </c>
      <c r="AK29" s="75">
        <f>RTM_IEX!I29</f>
        <v>12.61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3.7328000000000001</v>
      </c>
      <c r="E30">
        <f>GT_NG!Q30</f>
        <v>9.0023942537909019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58.59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711.29481961777105</v>
      </c>
      <c r="P30" s="77">
        <v>33.94</v>
      </c>
      <c r="Q30" s="77">
        <v>19.509999999999998</v>
      </c>
      <c r="R30" s="80">
        <v>1.47</v>
      </c>
      <c r="S30" s="80">
        <v>0</v>
      </c>
      <c r="T30" s="78">
        <f>SUMPRODUCT(LTA!F30:AJ30,LTA!F$101:AJ$101,LTA!F$104:AJ$104)</f>
        <v>1.06</v>
      </c>
      <c r="U30" s="78">
        <f>SUMPRODUCT(LTA!F30:AJ30,LTA!F$102:AJ$102,LTA!F$104:AJ$104)</f>
        <v>101.69999999999999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43.519999999999996</v>
      </c>
      <c r="AB30" s="117">
        <f>-STOA!O30</f>
        <v>-293.15000000000003</v>
      </c>
      <c r="AC30">
        <f t="shared" si="0"/>
        <v>11.374199205201304</v>
      </c>
      <c r="AD30">
        <f t="shared" si="1"/>
        <v>692.24581466636062</v>
      </c>
      <c r="AE30">
        <f>'IDT-1'!C30</f>
        <v>0</v>
      </c>
      <c r="AF30" s="26"/>
      <c r="AG30">
        <f t="shared" si="2"/>
        <v>692.24581466636062</v>
      </c>
      <c r="AI30" s="75">
        <f>PXIL!I30</f>
        <v>0</v>
      </c>
      <c r="AJ30" s="75">
        <f>PXIL!O30</f>
        <v>0</v>
      </c>
      <c r="AK30" s="75">
        <f>RTM_IEX!I30</f>
        <v>12.95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3.7328000000000001</v>
      </c>
      <c r="E31">
        <f>GT_NG!Q31</f>
        <v>8.8829189189189197</v>
      </c>
      <c r="F31">
        <f>GT_Spot!Q31</f>
        <v>0</v>
      </c>
      <c r="G31">
        <f>PPCL_NG!Q31</f>
        <v>3.21</v>
      </c>
      <c r="H31">
        <f>PPCL_Spot!Q31</f>
        <v>0</v>
      </c>
      <c r="I31">
        <f>Bawana_NG!Q31</f>
        <v>58.59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717.61761199197088</v>
      </c>
      <c r="P31" s="77">
        <v>33.94</v>
      </c>
      <c r="Q31" s="77">
        <v>19.509999999999998</v>
      </c>
      <c r="R31" s="80">
        <v>7.32</v>
      </c>
      <c r="S31" s="80">
        <v>0</v>
      </c>
      <c r="T31" s="78">
        <f>SUMPRODUCT(LTA!F31:AJ31,LTA!F$101:AJ$101,LTA!F$104:AJ$104)</f>
        <v>1.06</v>
      </c>
      <c r="U31" s="78">
        <f>SUMPRODUCT(LTA!F31:AJ31,LTA!F$102:AJ$102,LTA!F$104:AJ$104)</f>
        <v>101.72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67.53</v>
      </c>
      <c r="AB31" s="117">
        <f>-STOA!O31</f>
        <v>-293.15000000000003</v>
      </c>
      <c r="AC31">
        <f t="shared" si="0"/>
        <v>11.741628395147389</v>
      </c>
      <c r="AD31">
        <f t="shared" si="1"/>
        <v>733.63170251574252</v>
      </c>
      <c r="AE31">
        <f>'IDT-1'!C31</f>
        <v>0</v>
      </c>
      <c r="AF31" s="26"/>
      <c r="AG31">
        <f t="shared" si="2"/>
        <v>733.63170251574252</v>
      </c>
      <c r="AI31" s="75">
        <f>PXIL!I31</f>
        <v>0</v>
      </c>
      <c r="AJ31" s="75">
        <f>PXIL!O31</f>
        <v>0</v>
      </c>
      <c r="AK31" s="75">
        <f>RTM_IEX!I31</f>
        <v>15.41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3.7328000000000001</v>
      </c>
      <c r="E32">
        <f>GT_NG!Q32</f>
        <v>8.8829189189189197</v>
      </c>
      <c r="F32">
        <f>GT_Spot!Q32</f>
        <v>0</v>
      </c>
      <c r="G32">
        <f>PPCL_NG!Q32</f>
        <v>3.21</v>
      </c>
      <c r="H32">
        <f>PPCL_Spot!Q32</f>
        <v>0</v>
      </c>
      <c r="I32">
        <f>Bawana_NG!Q32</f>
        <v>58.59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727.00250877397093</v>
      </c>
      <c r="P32" s="77">
        <v>33.94</v>
      </c>
      <c r="Q32" s="77">
        <v>19.509999999999998</v>
      </c>
      <c r="R32" s="80">
        <v>17.990000000000002</v>
      </c>
      <c r="S32" s="80">
        <v>0</v>
      </c>
      <c r="T32" s="78">
        <f>SUMPRODUCT(LTA!F32:AJ32,LTA!F$101:AJ$101,LTA!F$104:AJ$104)</f>
        <v>3.53</v>
      </c>
      <c r="U32" s="78">
        <f>SUMPRODUCT(LTA!F32:AJ32,LTA!F$102:AJ$102,LTA!F$104:AJ$104)</f>
        <v>101.72999999999999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82.55</v>
      </c>
      <c r="AB32" s="117">
        <f>-STOA!O32</f>
        <v>-293.15000000000003</v>
      </c>
      <c r="AC32">
        <f t="shared" si="0"/>
        <v>12.072727486828988</v>
      </c>
      <c r="AD32">
        <f t="shared" si="1"/>
        <v>770.92550020606075</v>
      </c>
      <c r="AE32">
        <f>'IDT-1'!C32</f>
        <v>0</v>
      </c>
      <c r="AF32" s="26"/>
      <c r="AG32">
        <f t="shared" si="2"/>
        <v>770.92550020606075</v>
      </c>
      <c r="AI32" s="75">
        <f>PXIL!I32</f>
        <v>0</v>
      </c>
      <c r="AJ32" s="75">
        <f>PXIL!O32</f>
        <v>0</v>
      </c>
      <c r="AK32" s="75">
        <f>RTM_IEX!I32</f>
        <v>15.48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4.8993000000000002</v>
      </c>
      <c r="E33">
        <f>GT_NG!Q33</f>
        <v>8.8829189189189197</v>
      </c>
      <c r="F33">
        <f>GT_Spot!Q33</f>
        <v>0</v>
      </c>
      <c r="G33">
        <f>PPCL_NG!Q33</f>
        <v>3.21</v>
      </c>
      <c r="H33">
        <f>PPCL_Spot!Q33</f>
        <v>0</v>
      </c>
      <c r="I33">
        <f>Bawana_NG!Q33</f>
        <v>58.59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722.79876051397105</v>
      </c>
      <c r="P33" s="77">
        <v>33.94</v>
      </c>
      <c r="Q33" s="77">
        <v>19.509999999999998</v>
      </c>
      <c r="R33" s="80">
        <v>26.3</v>
      </c>
      <c r="S33" s="80">
        <v>0</v>
      </c>
      <c r="T33" s="78">
        <f>SUMPRODUCT(LTA!F33:AJ33,LTA!F$101:AJ$101,LTA!F$104:AJ$104)</f>
        <v>17.510000000000002</v>
      </c>
      <c r="U33" s="78">
        <f>SUMPRODUCT(LTA!F33:AJ33,LTA!F$102:AJ$102,LTA!F$104:AJ$104)</f>
        <v>101.72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83.179999999999993</v>
      </c>
      <c r="AB33" s="117">
        <f>-STOA!O33</f>
        <v>-293.15000000000003</v>
      </c>
      <c r="AC33">
        <f t="shared" si="0"/>
        <v>12.238015702140991</v>
      </c>
      <c r="AD33">
        <f t="shared" si="1"/>
        <v>789.54296373074897</v>
      </c>
      <c r="AE33">
        <f>'IDT-1'!C33</f>
        <v>0</v>
      </c>
      <c r="AF33" s="26"/>
      <c r="AG33">
        <f t="shared" si="2"/>
        <v>789.54296373074897</v>
      </c>
      <c r="AI33" s="75">
        <f>PXIL!I33</f>
        <v>0</v>
      </c>
      <c r="AJ33" s="75">
        <f>PXIL!O33</f>
        <v>0</v>
      </c>
      <c r="AK33" s="75">
        <f>RTM_IEX!I33</f>
        <v>14.39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4.8993000000000002</v>
      </c>
      <c r="E34">
        <f>GT_NG!Q34</f>
        <v>8.8829189189189197</v>
      </c>
      <c r="F34">
        <f>GT_Spot!Q34</f>
        <v>0</v>
      </c>
      <c r="G34">
        <f>PPCL_NG!Q34</f>
        <v>3.21</v>
      </c>
      <c r="H34">
        <f>PPCL_Spot!Q34</f>
        <v>0</v>
      </c>
      <c r="I34">
        <f>Bawana_NG!Q34</f>
        <v>58.59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722.79876051397105</v>
      </c>
      <c r="P34" s="77">
        <v>33.94</v>
      </c>
      <c r="Q34" s="77">
        <v>19.509999999999998</v>
      </c>
      <c r="R34" s="80">
        <v>24.35</v>
      </c>
      <c r="S34" s="80">
        <v>0</v>
      </c>
      <c r="T34" s="78">
        <f>SUMPRODUCT(LTA!F34:AJ34,LTA!F$101:AJ$101,LTA!F$104:AJ$104)</f>
        <v>27.59</v>
      </c>
      <c r="U34" s="78">
        <f>SUMPRODUCT(LTA!F34:AJ34,LTA!F$102:AJ$102,LTA!F$104:AJ$104)</f>
        <v>101.74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80.72999999999999</v>
      </c>
      <c r="AB34" s="117">
        <f>-STOA!O34</f>
        <v>-293.15000000000003</v>
      </c>
      <c r="AC34">
        <f t="shared" si="0"/>
        <v>12.29970370214099</v>
      </c>
      <c r="AD34">
        <f t="shared" si="1"/>
        <v>796.49127573074907</v>
      </c>
      <c r="AE34">
        <f>'IDT-1'!C34</f>
        <v>0</v>
      </c>
      <c r="AF34" s="26"/>
      <c r="AG34">
        <f t="shared" si="2"/>
        <v>796.49127573074907</v>
      </c>
      <c r="AI34" s="75">
        <f>PXIL!I34</f>
        <v>0</v>
      </c>
      <c r="AJ34" s="75">
        <f>PXIL!O34</f>
        <v>0</v>
      </c>
      <c r="AK34" s="75">
        <f>RTM_IEX!I34</f>
        <v>15.7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4.8993000000000002</v>
      </c>
      <c r="E35">
        <f>GT_NG!Q35</f>
        <v>8.8829189189189197</v>
      </c>
      <c r="F35">
        <f>GT_Spot!Q35</f>
        <v>0</v>
      </c>
      <c r="G35">
        <f>PPCL_NG!Q35</f>
        <v>6.43</v>
      </c>
      <c r="H35">
        <f>PPCL_Spot!Q35</f>
        <v>0</v>
      </c>
      <c r="I35">
        <f>Bawana_NG!Q35</f>
        <v>58.59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722.79876051397105</v>
      </c>
      <c r="P35" s="77">
        <v>33.94</v>
      </c>
      <c r="Q35" s="77">
        <v>19.509999999999998</v>
      </c>
      <c r="R35" s="80">
        <v>24.35</v>
      </c>
      <c r="S35" s="80">
        <v>0</v>
      </c>
      <c r="T35" s="78">
        <f>SUMPRODUCT(LTA!F35:AJ35,LTA!F$101:AJ$101,LTA!F$104:AJ$104)</f>
        <v>39.92</v>
      </c>
      <c r="U35" s="78">
        <f>SUMPRODUCT(LTA!F35:AJ35,LTA!F$102:AJ$102,LTA!F$104:AJ$104)</f>
        <v>101.71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63.5</v>
      </c>
      <c r="AB35" s="117">
        <f>-STOA!O35</f>
        <v>-293.15000000000003</v>
      </c>
      <c r="AC35">
        <f t="shared" si="0"/>
        <v>12.312815702140991</v>
      </c>
      <c r="AD35">
        <f t="shared" si="1"/>
        <v>797.96816373074898</v>
      </c>
      <c r="AE35">
        <f>'IDT-1'!C35</f>
        <v>0</v>
      </c>
      <c r="AF35" s="26"/>
      <c r="AG35">
        <f t="shared" si="2"/>
        <v>797.96816373074898</v>
      </c>
      <c r="AI35" s="75">
        <f>PXIL!I35</f>
        <v>0</v>
      </c>
      <c r="AJ35" s="75">
        <f>PXIL!O35</f>
        <v>0</v>
      </c>
      <c r="AK35" s="75">
        <f>RTM_IEX!I35</f>
        <v>18.899999999999999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4.8993000000000002</v>
      </c>
      <c r="E36">
        <f>GT_NG!Q36</f>
        <v>8.8829189189189197</v>
      </c>
      <c r="F36">
        <f>GT_Spot!Q36</f>
        <v>0</v>
      </c>
      <c r="G36">
        <f>PPCL_NG!Q36</f>
        <v>6.43</v>
      </c>
      <c r="H36">
        <f>PPCL_Spot!Q36</f>
        <v>0</v>
      </c>
      <c r="I36">
        <f>Bawana_NG!Q36</f>
        <v>58.59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722.79876051397105</v>
      </c>
      <c r="P36" s="77">
        <v>33.94</v>
      </c>
      <c r="Q36" s="77">
        <v>19.509999999999998</v>
      </c>
      <c r="R36" s="80">
        <v>24.35</v>
      </c>
      <c r="S36" s="80">
        <v>0</v>
      </c>
      <c r="T36" s="78">
        <f>SUMPRODUCT(LTA!F36:AJ36,LTA!F$101:AJ$101,LTA!F$104:AJ$104)</f>
        <v>54.589999999999989</v>
      </c>
      <c r="U36" s="78">
        <f>SUMPRODUCT(LTA!F36:AJ36,LTA!F$102:AJ$102,LTA!F$104:AJ$104)</f>
        <v>101.72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53.800000000000004</v>
      </c>
      <c r="AB36" s="117">
        <f>-STOA!O36</f>
        <v>-293.15000000000003</v>
      </c>
      <c r="AC36">
        <f t="shared" si="0"/>
        <v>12.386119702140991</v>
      </c>
      <c r="AD36">
        <f t="shared" si="1"/>
        <v>806.22485973074902</v>
      </c>
      <c r="AE36">
        <f>'IDT-1'!C36</f>
        <v>0</v>
      </c>
      <c r="AF36" s="26"/>
      <c r="AG36">
        <f t="shared" si="2"/>
        <v>806.22485973074902</v>
      </c>
      <c r="AI36" s="75">
        <f>PXIL!I36</f>
        <v>0</v>
      </c>
      <c r="AJ36" s="75">
        <f>PXIL!O36</f>
        <v>0</v>
      </c>
      <c r="AK36" s="75">
        <f>RTM_IEX!I36</f>
        <v>22.25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4.8993000000000002</v>
      </c>
      <c r="E37">
        <f>GT_NG!Q37</f>
        <v>8.8829189189189197</v>
      </c>
      <c r="F37">
        <f>GT_Spot!Q37</f>
        <v>0</v>
      </c>
      <c r="G37">
        <f>PPCL_NG!Q37</f>
        <v>6.43</v>
      </c>
      <c r="H37">
        <f>PPCL_Spot!Q37</f>
        <v>0</v>
      </c>
      <c r="I37">
        <f>Bawana_NG!Q37</f>
        <v>58.15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723.36124122797094</v>
      </c>
      <c r="P37" s="77">
        <v>33.94</v>
      </c>
      <c r="Q37" s="77">
        <v>19.509999999999998</v>
      </c>
      <c r="R37" s="80">
        <v>24.35</v>
      </c>
      <c r="S37" s="80">
        <v>0</v>
      </c>
      <c r="T37" s="78">
        <f>SUMPRODUCT(LTA!F37:AJ37,LTA!F$101:AJ$101,LTA!F$104:AJ$104)</f>
        <v>72</v>
      </c>
      <c r="U37" s="78">
        <f>SUMPRODUCT(LTA!F37:AJ37,LTA!F$102:AJ$102,LTA!F$104:AJ$104)</f>
        <v>101.74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33.99</v>
      </c>
      <c r="AB37" s="117">
        <f>-STOA!O37</f>
        <v>-293.15000000000003</v>
      </c>
      <c r="AC37">
        <f t="shared" si="0"/>
        <v>12.17045353242419</v>
      </c>
      <c r="AD37">
        <f t="shared" si="1"/>
        <v>781.93300661446563</v>
      </c>
      <c r="AE37">
        <f>'IDT-1'!C37</f>
        <v>0</v>
      </c>
      <c r="AF37" s="26"/>
      <c r="AG37">
        <f t="shared" si="2"/>
        <v>781.93300661446563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4.8993000000000002</v>
      </c>
      <c r="E38">
        <f>GT_NG!Q38</f>
        <v>8.8829189189189197</v>
      </c>
      <c r="F38">
        <f>GT_Spot!Q38</f>
        <v>0</v>
      </c>
      <c r="G38">
        <f>PPCL_NG!Q38</f>
        <v>6.43</v>
      </c>
      <c r="H38">
        <f>PPCL_Spot!Q38</f>
        <v>0</v>
      </c>
      <c r="I38">
        <f>Bawana_NG!Q38</f>
        <v>58.15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711.40039063197935</v>
      </c>
      <c r="P38" s="77">
        <v>33.94</v>
      </c>
      <c r="Q38" s="77">
        <v>19.509999999999998</v>
      </c>
      <c r="R38" s="80">
        <v>24.35</v>
      </c>
      <c r="S38" s="80">
        <v>0</v>
      </c>
      <c r="T38" s="78">
        <f>SUMPRODUCT(LTA!F38:AJ38,LTA!F$101:AJ$101,LTA!F$104:AJ$104)</f>
        <v>87.3</v>
      </c>
      <c r="U38" s="78">
        <f>SUMPRODUCT(LTA!F38:AJ38,LTA!F$102:AJ$102,LTA!F$104:AJ$104)</f>
        <v>101.72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27.38</v>
      </c>
      <c r="AB38" s="117">
        <f>-STOA!O38</f>
        <v>-293.15000000000003</v>
      </c>
      <c r="AC38">
        <f t="shared" si="0"/>
        <v>12.141494047179464</v>
      </c>
      <c r="AD38">
        <f t="shared" si="1"/>
        <v>778.67111550371885</v>
      </c>
      <c r="AE38">
        <f>'IDT-1'!C38</f>
        <v>0</v>
      </c>
      <c r="AF38" s="26"/>
      <c r="AG38">
        <f t="shared" si="2"/>
        <v>778.67111550371885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4.8993000000000002</v>
      </c>
      <c r="E39">
        <f>GT_NG!Q39</f>
        <v>8.810108108108107</v>
      </c>
      <c r="F39">
        <f>GT_Spot!Q39</f>
        <v>0</v>
      </c>
      <c r="G39">
        <f>PPCL_NG!Q39</f>
        <v>6.43</v>
      </c>
      <c r="H39">
        <f>PPCL_Spot!Q39</f>
        <v>0</v>
      </c>
      <c r="I39">
        <f>Bawana_NG!Q39</f>
        <v>58.15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706.97966983867946</v>
      </c>
      <c r="P39" s="77">
        <v>33.94</v>
      </c>
      <c r="Q39" s="77">
        <v>19.509999999999998</v>
      </c>
      <c r="R39" s="80">
        <v>24.35</v>
      </c>
      <c r="S39" s="80">
        <v>0</v>
      </c>
      <c r="T39" s="78">
        <f>SUMPRODUCT(LTA!F39:AJ39,LTA!F$101:AJ$101,LTA!F$104:AJ$104)</f>
        <v>102.43</v>
      </c>
      <c r="U39" s="78">
        <f>SUMPRODUCT(LTA!F39:AJ39,LTA!F$102:AJ$102,LTA!F$104:AJ$104)</f>
        <v>101.74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31.88</v>
      </c>
      <c r="AB39" s="117">
        <f>-STOA!O39</f>
        <v>-293.15000000000003</v>
      </c>
      <c r="AC39">
        <f t="shared" si="0"/>
        <v>12.27487096906329</v>
      </c>
      <c r="AD39">
        <f t="shared" si="1"/>
        <v>793.69420697772432</v>
      </c>
      <c r="AE39">
        <f>'IDT-1'!C39</f>
        <v>0</v>
      </c>
      <c r="AF39" s="26"/>
      <c r="AG39">
        <f t="shared" si="2"/>
        <v>793.69420697772432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4.8993000000000002</v>
      </c>
      <c r="E40">
        <f>GT_NG!Q40</f>
        <v>8.810108108108107</v>
      </c>
      <c r="F40">
        <f>GT_Spot!Q40</f>
        <v>0</v>
      </c>
      <c r="G40">
        <f>PPCL_NG!Q40</f>
        <v>6.43</v>
      </c>
      <c r="H40">
        <f>PPCL_Spot!Q40</f>
        <v>0</v>
      </c>
      <c r="I40">
        <f>Bawana_NG!Q40</f>
        <v>58.19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697.31637895327958</v>
      </c>
      <c r="P40" s="77">
        <v>33.94</v>
      </c>
      <c r="Q40" s="77">
        <v>19.509999999999998</v>
      </c>
      <c r="R40" s="80">
        <v>24.35</v>
      </c>
      <c r="S40" s="80">
        <v>0</v>
      </c>
      <c r="T40" s="78">
        <f>SUMPRODUCT(LTA!F40:AJ40,LTA!F$101:AJ$101,LTA!F$104:AJ$104)</f>
        <v>115.41000000000001</v>
      </c>
      <c r="U40" s="78">
        <f>SUMPRODUCT(LTA!F40:AJ40,LTA!F$102:AJ$102,LTA!F$104:AJ$104)</f>
        <v>101.69999999999999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37</v>
      </c>
      <c r="AB40" s="117">
        <f>-STOA!O40</f>
        <v>-293.15000000000003</v>
      </c>
      <c r="AC40">
        <f t="shared" si="0"/>
        <v>12.349114009271771</v>
      </c>
      <c r="AD40">
        <f t="shared" si="1"/>
        <v>802.05667305211591</v>
      </c>
      <c r="AE40">
        <f>'IDT-1'!C40</f>
        <v>0</v>
      </c>
      <c r="AF40" s="26"/>
      <c r="AG40">
        <f t="shared" si="2"/>
        <v>802.05667305211591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4.8993000000000002</v>
      </c>
      <c r="E41">
        <f>GT_NG!Q41</f>
        <v>8.810108108108107</v>
      </c>
      <c r="F41">
        <f>GT_Spot!Q41</f>
        <v>0</v>
      </c>
      <c r="G41">
        <f>PPCL_NG!Q41</f>
        <v>6.43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688.03606339729151</v>
      </c>
      <c r="P41" s="77">
        <v>33.94</v>
      </c>
      <c r="Q41" s="77">
        <v>19.509999999999998</v>
      </c>
      <c r="R41" s="80">
        <v>24.35</v>
      </c>
      <c r="S41" s="80">
        <v>0</v>
      </c>
      <c r="T41" s="78">
        <f>SUMPRODUCT(LTA!F41:AJ41,LTA!F$101:AJ$101,LTA!F$104:AJ$104)</f>
        <v>125.93</v>
      </c>
      <c r="U41" s="78">
        <f>SUMPRODUCT(LTA!F41:AJ41,LTA!F$102:AJ$102,LTA!F$104:AJ$104)</f>
        <v>101.50999999999999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42.1</v>
      </c>
      <c r="AB41" s="117">
        <f>-STOA!O41</f>
        <v>-293.15000000000003</v>
      </c>
      <c r="AC41">
        <f t="shared" si="0"/>
        <v>12.375159232379074</v>
      </c>
      <c r="AD41">
        <f t="shared" si="1"/>
        <v>804.99031227302044</v>
      </c>
      <c r="AE41">
        <f>'IDT-1'!C41</f>
        <v>0</v>
      </c>
      <c r="AF41" s="26"/>
      <c r="AG41">
        <f t="shared" si="2"/>
        <v>804.99031227302044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4.8993000000000002</v>
      </c>
      <c r="E42">
        <f>GT_NG!Q42</f>
        <v>8.810108108108107</v>
      </c>
      <c r="F42">
        <f>GT_Spot!Q42</f>
        <v>0</v>
      </c>
      <c r="G42">
        <f>PPCL_NG!Q42</f>
        <v>6.43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678.29030905517357</v>
      </c>
      <c r="P42" s="77">
        <v>33.94</v>
      </c>
      <c r="Q42" s="77">
        <v>19.509999999999998</v>
      </c>
      <c r="R42" s="80">
        <v>24.35</v>
      </c>
      <c r="S42" s="80">
        <v>0</v>
      </c>
      <c r="T42" s="78">
        <f>SUMPRODUCT(LTA!F42:AJ42,LTA!F$101:AJ$101,LTA!F$104:AJ$104)</f>
        <v>124.21</v>
      </c>
      <c r="U42" s="78">
        <f>SUMPRODUCT(LTA!F42:AJ42,LTA!F$102:AJ$102,LTA!F$104:AJ$104)</f>
        <v>101.53999999999999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46.870000000000005</v>
      </c>
      <c r="AB42" s="117">
        <f>-STOA!O42</f>
        <v>-293.15000000000003</v>
      </c>
      <c r="AC42">
        <f t="shared" si="0"/>
        <v>12.316500594168437</v>
      </c>
      <c r="AD42">
        <f t="shared" si="1"/>
        <v>798.38321656911307</v>
      </c>
      <c r="AE42">
        <f>'IDT-1'!C42</f>
        <v>0</v>
      </c>
      <c r="AF42" s="26"/>
      <c r="AG42">
        <f t="shared" si="2"/>
        <v>798.38321656911307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4.8993000000000002</v>
      </c>
      <c r="E43">
        <f>GT_NG!Q43</f>
        <v>8.810108108108107</v>
      </c>
      <c r="F43">
        <f>GT_Spot!Q43</f>
        <v>0</v>
      </c>
      <c r="G43">
        <f>PPCL_NG!Q43</f>
        <v>9.64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673.07675026717357</v>
      </c>
      <c r="P43" s="77">
        <v>33.94</v>
      </c>
      <c r="Q43" s="77">
        <v>19.509999999999998</v>
      </c>
      <c r="R43" s="80">
        <v>24.35</v>
      </c>
      <c r="S43" s="80">
        <v>0</v>
      </c>
      <c r="T43" s="78">
        <f>SUMPRODUCT(LTA!F43:AJ43,LTA!F$101:AJ$101,LTA!F$104:AJ$104)</f>
        <v>131.15</v>
      </c>
      <c r="U43" s="78">
        <f>SUMPRODUCT(LTA!F43:AJ43,LTA!F$102:AJ$102,LTA!F$104:AJ$104)</f>
        <v>101.53999999999999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51.38</v>
      </c>
      <c r="AB43" s="117">
        <f>-STOA!O43</f>
        <v>-293.15000000000003</v>
      </c>
      <c r="AC43">
        <f t="shared" si="0"/>
        <v>12.444019914445015</v>
      </c>
      <c r="AD43">
        <f t="shared" si="1"/>
        <v>802.70213846083664</v>
      </c>
      <c r="AE43">
        <f>'IDT-1'!C43</f>
        <v>0</v>
      </c>
      <c r="AF43" s="26"/>
      <c r="AG43">
        <f t="shared" si="2"/>
        <v>802.70213846083664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4.8993000000000002</v>
      </c>
      <c r="E44">
        <f>GT_NG!Q44</f>
        <v>8.810108108108107</v>
      </c>
      <c r="F44">
        <f>GT_Spot!Q44</f>
        <v>0</v>
      </c>
      <c r="G44">
        <f>PPCL_NG!Q44</f>
        <v>9.64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674.58908434206512</v>
      </c>
      <c r="P44" s="77">
        <v>33.94</v>
      </c>
      <c r="Q44" s="77">
        <v>19.509999999999998</v>
      </c>
      <c r="R44" s="80">
        <v>24.35</v>
      </c>
      <c r="S44" s="80">
        <v>0</v>
      </c>
      <c r="T44" s="78">
        <f>SUMPRODUCT(LTA!F44:AJ44,LTA!F$101:AJ$101,LTA!F$104:AJ$104)</f>
        <v>138.32999999999998</v>
      </c>
      <c r="U44" s="78">
        <f>SUMPRODUCT(LTA!F44:AJ44,LTA!F$102:AJ$102,LTA!F$104:AJ$104)</f>
        <v>101.58999999999999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54.38</v>
      </c>
      <c r="AB44" s="117">
        <f>-STOA!O44</f>
        <v>-293.15000000000003</v>
      </c>
      <c r="AC44">
        <f t="shared" si="0"/>
        <v>12.627255602003819</v>
      </c>
      <c r="AD44">
        <f t="shared" si="1"/>
        <v>805.26123684816946</v>
      </c>
      <c r="AE44">
        <f>'IDT-1'!C44</f>
        <v>0</v>
      </c>
      <c r="AF44" s="26"/>
      <c r="AG44">
        <f t="shared" si="2"/>
        <v>805.26123684816946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-14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4.8993000000000002</v>
      </c>
      <c r="E45">
        <f>GT_NG!Q45</f>
        <v>8.810108108108107</v>
      </c>
      <c r="F45">
        <f>GT_Spot!Q45</f>
        <v>0</v>
      </c>
      <c r="G45">
        <f>PPCL_NG!Q45</f>
        <v>6.43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686.43457302067338</v>
      </c>
      <c r="P45" s="77">
        <v>33.94</v>
      </c>
      <c r="Q45" s="77">
        <v>19.509999999999998</v>
      </c>
      <c r="R45" s="80">
        <v>24.35</v>
      </c>
      <c r="S45" s="80">
        <v>0</v>
      </c>
      <c r="T45" s="78">
        <f>SUMPRODUCT(LTA!F45:AJ45,LTA!F$101:AJ$101,LTA!F$104:AJ$104)</f>
        <v>138.74</v>
      </c>
      <c r="U45" s="78">
        <f>SUMPRODUCT(LTA!F45:AJ45,LTA!F$102:AJ$102,LTA!F$104:AJ$104)</f>
        <v>101.44999999999999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60.38</v>
      </c>
      <c r="AB45" s="117">
        <f>-STOA!O45</f>
        <v>-293.15000000000003</v>
      </c>
      <c r="AC45">
        <f t="shared" si="0"/>
        <v>13.033645855563627</v>
      </c>
      <c r="AD45">
        <f t="shared" si="1"/>
        <v>788.76033527321795</v>
      </c>
      <c r="AE45">
        <f>'IDT-1'!C45</f>
        <v>0</v>
      </c>
      <c r="AF45" s="26"/>
      <c r="AG45">
        <f t="shared" si="2"/>
        <v>788.76033527321795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4.8993000000000002</v>
      </c>
      <c r="E46">
        <f>GT_NG!Q46</f>
        <v>8.810108108108107</v>
      </c>
      <c r="F46">
        <f>GT_Spot!Q46</f>
        <v>0</v>
      </c>
      <c r="G46">
        <f>PPCL_NG!Q46</f>
        <v>6.43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684.0452824413735</v>
      </c>
      <c r="P46" s="77">
        <v>33.94</v>
      </c>
      <c r="Q46" s="77">
        <v>19.509999999999998</v>
      </c>
      <c r="R46" s="80">
        <v>24.35</v>
      </c>
      <c r="S46" s="80">
        <v>0</v>
      </c>
      <c r="T46" s="78">
        <f>SUMPRODUCT(LTA!F46:AJ46,LTA!F$101:AJ$101,LTA!F$104:AJ$104)</f>
        <v>145.06</v>
      </c>
      <c r="U46" s="78">
        <f>SUMPRODUCT(LTA!F46:AJ46,LTA!F$102:AJ$102,LTA!F$104:AJ$104)</f>
        <v>101.44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62.78</v>
      </c>
      <c r="AB46" s="117">
        <f>-STOA!O46</f>
        <v>-293.15000000000003</v>
      </c>
      <c r="AC46">
        <f t="shared" si="0"/>
        <v>13.04487746085481</v>
      </c>
      <c r="AD46">
        <f t="shared" si="1"/>
        <v>800.0698130886268</v>
      </c>
      <c r="AE46">
        <f>'IDT-1'!C46</f>
        <v>-10</v>
      </c>
      <c r="AF46" s="26"/>
      <c r="AG46">
        <f t="shared" si="2"/>
        <v>790.0698130886268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4.8993000000000002</v>
      </c>
      <c r="E47">
        <f>GT_NG!Q47</f>
        <v>8.810108108108107</v>
      </c>
      <c r="F47">
        <f>GT_Spot!Q47</f>
        <v>0</v>
      </c>
      <c r="G47">
        <f>PPCL_NG!Q47</f>
        <v>9.64</v>
      </c>
      <c r="H47">
        <f>PPCL_Spot!Q47</f>
        <v>0</v>
      </c>
      <c r="I47">
        <f>Bawana_NG!Q47</f>
        <v>55.000000000000007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681.37624786494621</v>
      </c>
      <c r="P47" s="77">
        <v>33.94</v>
      </c>
      <c r="Q47" s="77">
        <v>19.509999999999998</v>
      </c>
      <c r="R47" s="80">
        <v>24.35</v>
      </c>
      <c r="S47" s="80">
        <v>0</v>
      </c>
      <c r="T47" s="78">
        <f>SUMPRODUCT(LTA!F47:AJ47,LTA!F$101:AJ$101,LTA!F$104:AJ$104)</f>
        <v>148.65000000000003</v>
      </c>
      <c r="U47" s="78">
        <f>SUMPRODUCT(LTA!F47:AJ47,LTA!F$102:AJ$102,LTA!F$104:AJ$104)</f>
        <v>101.53999999999999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66.38</v>
      </c>
      <c r="AB47" s="117">
        <f>-STOA!O47</f>
        <v>-293.15000000000003</v>
      </c>
      <c r="AC47">
        <f t="shared" si="0"/>
        <v>13.11378995658225</v>
      </c>
      <c r="AD47">
        <f t="shared" si="1"/>
        <v>807.83186601647208</v>
      </c>
      <c r="AE47">
        <f>'IDT-1'!C47</f>
        <v>-15</v>
      </c>
      <c r="AF47" s="26"/>
      <c r="AG47">
        <f t="shared" si="2"/>
        <v>792.83186601647208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4.8993000000000002</v>
      </c>
      <c r="E48">
        <f>GT_NG!Q48</f>
        <v>8.810108108108107</v>
      </c>
      <c r="F48">
        <f>GT_Spot!Q48</f>
        <v>0</v>
      </c>
      <c r="G48">
        <f>PPCL_NG!Q48</f>
        <v>9.64</v>
      </c>
      <c r="H48">
        <f>PPCL_Spot!Q48</f>
        <v>0</v>
      </c>
      <c r="I48">
        <f>Bawana_NG!Q48</f>
        <v>55.000000000000007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681.37624786494621</v>
      </c>
      <c r="P48" s="77">
        <v>33.94</v>
      </c>
      <c r="Q48" s="77">
        <v>19.509999999999998</v>
      </c>
      <c r="R48" s="80">
        <v>24.35</v>
      </c>
      <c r="S48" s="80">
        <v>0</v>
      </c>
      <c r="T48" s="78">
        <f>SUMPRODUCT(LTA!F48:AJ48,LTA!F$101:AJ$101,LTA!F$104:AJ$104)</f>
        <v>159.16999999999999</v>
      </c>
      <c r="U48" s="78">
        <f>SUMPRODUCT(LTA!F48:AJ48,LTA!F$102:AJ$102,LTA!F$104:AJ$104)</f>
        <v>101.44999999999999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-20</v>
      </c>
      <c r="AA48" s="117">
        <f>STOA!I48</f>
        <v>69.38</v>
      </c>
      <c r="AB48" s="117">
        <f>-STOA!O48</f>
        <v>-293.15000000000003</v>
      </c>
      <c r="AC48">
        <f t="shared" si="0"/>
        <v>13.427292762070547</v>
      </c>
      <c r="AD48">
        <f t="shared" si="1"/>
        <v>798.94836321098353</v>
      </c>
      <c r="AE48">
        <f>'IDT-1'!C48</f>
        <v>-1.732</v>
      </c>
      <c r="AF48" s="26"/>
      <c r="AG48">
        <f t="shared" si="2"/>
        <v>797.21636321098356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-42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4.8993000000000002</v>
      </c>
      <c r="E49">
        <f>GT_NG!Q49</f>
        <v>8.810108108108107</v>
      </c>
      <c r="F49">
        <f>GT_Spot!Q49</f>
        <v>0</v>
      </c>
      <c r="G49">
        <f>PPCL_NG!Q49</f>
        <v>9.64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668.19749505573793</v>
      </c>
      <c r="P49" s="77">
        <v>33.94</v>
      </c>
      <c r="Q49" s="77">
        <v>19.509999999999998</v>
      </c>
      <c r="R49" s="80">
        <v>24.35</v>
      </c>
      <c r="S49" s="80">
        <v>0</v>
      </c>
      <c r="T49" s="78">
        <f>SUMPRODUCT(LTA!F49:AJ49,LTA!F$101:AJ$101,LTA!F$104:AJ$104)</f>
        <v>160.44999999999999</v>
      </c>
      <c r="U49" s="78">
        <f>SUMPRODUCT(LTA!F49:AJ49,LTA!F$102:AJ$102,LTA!F$104:AJ$104)</f>
        <v>101.47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-30</v>
      </c>
      <c r="AA49" s="117">
        <f>STOA!I49</f>
        <v>70.28</v>
      </c>
      <c r="AB49" s="117">
        <f>-STOA!O49</f>
        <v>-293.15000000000003</v>
      </c>
      <c r="AC49">
        <f t="shared" si="0"/>
        <v>13.259654717171953</v>
      </c>
      <c r="AD49">
        <f t="shared" si="1"/>
        <v>796.13724844667399</v>
      </c>
      <c r="AE49">
        <f>'IDT-1'!C49</f>
        <v>0</v>
      </c>
      <c r="AF49" s="26"/>
      <c r="AG49">
        <f t="shared" si="2"/>
        <v>796.13724844667399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-24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4.8993000000000002</v>
      </c>
      <c r="E50">
        <f>GT_NG!Q50</f>
        <v>8.810108108108107</v>
      </c>
      <c r="F50">
        <f>GT_Spot!Q50</f>
        <v>0</v>
      </c>
      <c r="G50">
        <f>PPCL_NG!Q50</f>
        <v>9.64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668.19749505573793</v>
      </c>
      <c r="P50" s="77">
        <v>33.94</v>
      </c>
      <c r="Q50" s="77">
        <v>19.509999999999998</v>
      </c>
      <c r="R50" s="80">
        <v>24.35</v>
      </c>
      <c r="S50" s="80">
        <v>0</v>
      </c>
      <c r="T50" s="78">
        <f>SUMPRODUCT(LTA!F50:AJ50,LTA!F$101:AJ$101,LTA!F$104:AJ$104)</f>
        <v>161.85999999999999</v>
      </c>
      <c r="U50" s="78">
        <f>SUMPRODUCT(LTA!F50:AJ50,LTA!F$102:AJ$102,LTA!F$104:AJ$104)</f>
        <v>101.53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-40</v>
      </c>
      <c r="AA50" s="117">
        <f>STOA!I50</f>
        <v>71.78</v>
      </c>
      <c r="AB50" s="117">
        <f>-STOA!O50</f>
        <v>-293.15000000000003</v>
      </c>
      <c r="AC50">
        <f t="shared" si="0"/>
        <v>13.3834501199161</v>
      </c>
      <c r="AD50">
        <f t="shared" si="1"/>
        <v>787.9834530439299</v>
      </c>
      <c r="AE50">
        <f>'IDT-1'!C50</f>
        <v>0</v>
      </c>
      <c r="AF50" s="26"/>
      <c r="AG50">
        <f t="shared" si="2"/>
        <v>787.9834530439299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4.8993000000000002</v>
      </c>
      <c r="E51">
        <f>GT_NG!Q51</f>
        <v>8.810108108108107</v>
      </c>
      <c r="F51">
        <f>GT_Spot!Q51</f>
        <v>0</v>
      </c>
      <c r="G51">
        <f>PPCL_NG!Q51</f>
        <v>8.8714785797632931</v>
      </c>
      <c r="H51">
        <f>PPCL_Spot!Q51</f>
        <v>0</v>
      </c>
      <c r="I51">
        <f>Bawana_NG!Q51</f>
        <v>45.000000000000007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666.91315821722617</v>
      </c>
      <c r="P51" s="77">
        <v>33.94</v>
      </c>
      <c r="Q51" s="77">
        <v>19.509999999999998</v>
      </c>
      <c r="R51" s="80">
        <v>24.35</v>
      </c>
      <c r="S51" s="80">
        <v>0</v>
      </c>
      <c r="T51" s="78">
        <f>SUMPRODUCT(LTA!F51:AJ51,LTA!F$101:AJ$101,LTA!F$104:AJ$104)</f>
        <v>163.28</v>
      </c>
      <c r="U51" s="78">
        <f>SUMPRODUCT(LTA!F51:AJ51,LTA!F$102:AJ$102,LTA!F$104:AJ$104)</f>
        <v>101.46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-55</v>
      </c>
      <c r="AA51" s="117">
        <f>STOA!I51</f>
        <v>72.38</v>
      </c>
      <c r="AB51" s="117">
        <f>-STOA!O51</f>
        <v>-293.15000000000003</v>
      </c>
      <c r="AC51">
        <f t="shared" si="0"/>
        <v>13.383326242461065</v>
      </c>
      <c r="AD51">
        <f t="shared" si="1"/>
        <v>767.88071866263624</v>
      </c>
      <c r="AE51">
        <f>'IDT-1'!C51</f>
        <v>0</v>
      </c>
      <c r="AF51" s="26"/>
      <c r="AG51">
        <f t="shared" si="2"/>
        <v>767.88071866263624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4.8993000000000002</v>
      </c>
      <c r="E52">
        <f>GT_NG!Q52</f>
        <v>8.810108108108107</v>
      </c>
      <c r="F52">
        <f>GT_Spot!Q52</f>
        <v>0</v>
      </c>
      <c r="G52">
        <f>PPCL_NG!Q52</f>
        <v>8.8714785797632931</v>
      </c>
      <c r="H52">
        <f>PPCL_Spot!Q52</f>
        <v>0</v>
      </c>
      <c r="I52">
        <f>Bawana_NG!Q52</f>
        <v>45.000000000000007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666.91298334920543</v>
      </c>
      <c r="P52" s="77">
        <v>33.94</v>
      </c>
      <c r="Q52" s="77">
        <v>19.509999999999998</v>
      </c>
      <c r="R52" s="80">
        <v>24.35</v>
      </c>
      <c r="S52" s="80">
        <v>0</v>
      </c>
      <c r="T52" s="78">
        <f>SUMPRODUCT(LTA!F52:AJ52,LTA!F$101:AJ$101,LTA!F$104:AJ$104)</f>
        <v>163.55000000000001</v>
      </c>
      <c r="U52" s="78">
        <f>SUMPRODUCT(LTA!F52:AJ52,LTA!F$102:AJ$102,LTA!F$104:AJ$104)</f>
        <v>101.53999999999999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-65</v>
      </c>
      <c r="AA52" s="117">
        <f>STOA!I52</f>
        <v>72.38</v>
      </c>
      <c r="AB52" s="117">
        <f>-STOA!O52</f>
        <v>-293.15000000000003</v>
      </c>
      <c r="AC52">
        <f t="shared" si="0"/>
        <v>13.475185978844435</v>
      </c>
      <c r="AD52">
        <f t="shared" si="1"/>
        <v>758.13868405823212</v>
      </c>
      <c r="AE52">
        <f>'IDT-1'!C52</f>
        <v>0</v>
      </c>
      <c r="AF52" s="26"/>
      <c r="AG52">
        <f t="shared" si="2"/>
        <v>758.13868405823212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4.8993000000000002</v>
      </c>
      <c r="E53">
        <f>GT_NG!Q53</f>
        <v>8.810108108108107</v>
      </c>
      <c r="F53">
        <f>GT_Spot!Q53</f>
        <v>0</v>
      </c>
      <c r="G53">
        <f>PPCL_NG!Q53</f>
        <v>8.8714785797632931</v>
      </c>
      <c r="H53">
        <f>PPCL_Spot!Q53</f>
        <v>0</v>
      </c>
      <c r="I53">
        <f>Bawana_NG!Q53</f>
        <v>45.000000000000007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665.54384601469087</v>
      </c>
      <c r="P53" s="77">
        <v>33.94</v>
      </c>
      <c r="Q53" s="77">
        <v>19.509999999999998</v>
      </c>
      <c r="R53" s="80">
        <v>24.35</v>
      </c>
      <c r="S53" s="80">
        <v>0</v>
      </c>
      <c r="T53" s="78">
        <f>SUMPRODUCT(LTA!F53:AJ53,LTA!F$101:AJ$101,LTA!F$104:AJ$104)</f>
        <v>163.42999999999998</v>
      </c>
      <c r="U53" s="78">
        <f>SUMPRODUCT(LTA!F53:AJ53,LTA!F$102:AJ$102,LTA!F$104:AJ$104)</f>
        <v>101.5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-85</v>
      </c>
      <c r="AA53" s="117">
        <f>STOA!I53</f>
        <v>72.38</v>
      </c>
      <c r="AB53" s="117">
        <f>-STOA!O53</f>
        <v>-293.15000000000003</v>
      </c>
      <c r="AC53">
        <f t="shared" si="0"/>
        <v>13.541632718000466</v>
      </c>
      <c r="AD53">
        <f t="shared" si="1"/>
        <v>747.54309998456176</v>
      </c>
      <c r="AE53">
        <f>'IDT-1'!C53</f>
        <v>0</v>
      </c>
      <c r="AF53" s="26"/>
      <c r="AG53">
        <f t="shared" si="2"/>
        <v>747.54309998456176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-9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4.8993000000000002</v>
      </c>
      <c r="E54">
        <f>GT_NG!Q54</f>
        <v>8.9305666400638462</v>
      </c>
      <c r="F54">
        <f>GT_Spot!Q54</f>
        <v>0</v>
      </c>
      <c r="G54">
        <f>PPCL_NG!Q54</f>
        <v>9.64</v>
      </c>
      <c r="H54">
        <f>PPCL_Spot!Q54</f>
        <v>0</v>
      </c>
      <c r="I54">
        <f>Bawana_NG!Q54</f>
        <v>45.000000000000007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665.54340724926169</v>
      </c>
      <c r="P54" s="77">
        <v>33.94</v>
      </c>
      <c r="Q54" s="77">
        <v>19.509999999999998</v>
      </c>
      <c r="R54" s="80">
        <v>24.35</v>
      </c>
      <c r="S54" s="80">
        <v>0</v>
      </c>
      <c r="T54" s="78">
        <f>SUMPRODUCT(LTA!F54:AJ54,LTA!F$101:AJ$101,LTA!F$104:AJ$104)</f>
        <v>163.65</v>
      </c>
      <c r="U54" s="78">
        <f>SUMPRODUCT(LTA!F54:AJ54,LTA!F$102:AJ$102,LTA!F$104:AJ$104)</f>
        <v>101.47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-105</v>
      </c>
      <c r="AA54" s="117">
        <f>STOA!I54</f>
        <v>72.38</v>
      </c>
      <c r="AB54" s="117">
        <f>-STOA!O54</f>
        <v>-293.15000000000003</v>
      </c>
      <c r="AC54">
        <f t="shared" si="0"/>
        <v>13.684295793276913</v>
      </c>
      <c r="AD54">
        <f t="shared" si="1"/>
        <v>733.47897809604854</v>
      </c>
      <c r="AE54">
        <f>'IDT-1'!C54</f>
        <v>0</v>
      </c>
      <c r="AF54" s="26"/>
      <c r="AG54">
        <f t="shared" si="2"/>
        <v>733.47897809604854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4.8993000000000002</v>
      </c>
      <c r="E55">
        <f>GT_NG!Q55</f>
        <v>8.9305666400638462</v>
      </c>
      <c r="F55">
        <f>GT_Spot!Q55</f>
        <v>0</v>
      </c>
      <c r="G55">
        <f>PPCL_NG!Q55</f>
        <v>12.86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665.42678629747013</v>
      </c>
      <c r="P55" s="77">
        <v>33.94</v>
      </c>
      <c r="Q55" s="77">
        <v>19.509999999999998</v>
      </c>
      <c r="R55" s="80">
        <v>24.35</v>
      </c>
      <c r="S55" s="80">
        <v>0</v>
      </c>
      <c r="T55" s="78">
        <f>SUMPRODUCT(LTA!F55:AJ55,LTA!F$101:AJ$101,LTA!F$104:AJ$104)</f>
        <v>164.06</v>
      </c>
      <c r="U55" s="78">
        <f>SUMPRODUCT(LTA!F55:AJ55,LTA!F$102:AJ$102,LTA!F$104:AJ$104)</f>
        <v>101.53999999999999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-130</v>
      </c>
      <c r="AA55" s="117">
        <f>STOA!I55</f>
        <v>72.38</v>
      </c>
      <c r="AB55" s="117">
        <f>-STOA!O55</f>
        <v>-293.15000000000003</v>
      </c>
      <c r="AC55">
        <f t="shared" si="0"/>
        <v>14.098302884833352</v>
      </c>
      <c r="AD55">
        <f t="shared" si="1"/>
        <v>695.73835005270075</v>
      </c>
      <c r="AE55">
        <f>'IDT-1'!C55</f>
        <v>0</v>
      </c>
      <c r="AF55" s="26"/>
      <c r="AG55">
        <f t="shared" si="2"/>
        <v>695.73835005270075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-21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4.8993000000000002</v>
      </c>
      <c r="E56">
        <f>GT_NG!Q56</f>
        <v>8.9305666400638462</v>
      </c>
      <c r="F56">
        <f>GT_Spot!Q56</f>
        <v>0</v>
      </c>
      <c r="G56">
        <f>PPCL_NG!Q56</f>
        <v>12.86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585.33817063365575</v>
      </c>
      <c r="P56" s="77">
        <v>33.94</v>
      </c>
      <c r="Q56" s="77">
        <v>19.509999999999998</v>
      </c>
      <c r="R56" s="80">
        <v>24.35</v>
      </c>
      <c r="S56" s="80">
        <v>0</v>
      </c>
      <c r="T56" s="78">
        <f>SUMPRODUCT(LTA!F56:AJ56,LTA!F$101:AJ$101,LTA!F$104:AJ$104)</f>
        <v>163.96</v>
      </c>
      <c r="U56" s="78">
        <f>SUMPRODUCT(LTA!F56:AJ56,LTA!F$102:AJ$102,LTA!F$104:AJ$104)</f>
        <v>101.47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-74</v>
      </c>
      <c r="AA56" s="117">
        <f>STOA!I56</f>
        <v>72.38</v>
      </c>
      <c r="AB56" s="117">
        <f>-STOA!O56</f>
        <v>-293.15000000000003</v>
      </c>
      <c r="AC56">
        <f t="shared" si="0"/>
        <v>12.868217543182263</v>
      </c>
      <c r="AD56">
        <f t="shared" si="1"/>
        <v>675.70981973053745</v>
      </c>
      <c r="AE56">
        <f>'IDT-1'!C56</f>
        <v>0</v>
      </c>
      <c r="AF56" s="26"/>
      <c r="AG56">
        <f t="shared" si="2"/>
        <v>675.70981973053745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-18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4.8993000000000002</v>
      </c>
      <c r="E57">
        <f>GT_NG!Q57</f>
        <v>8.9305666400638462</v>
      </c>
      <c r="F57">
        <f>GT_Spot!Q57</f>
        <v>0</v>
      </c>
      <c r="G57">
        <f>PPCL_NG!Q57</f>
        <v>12.86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582.91919332346356</v>
      </c>
      <c r="P57" s="77">
        <v>33.94</v>
      </c>
      <c r="Q57" s="77">
        <v>19.509999999999998</v>
      </c>
      <c r="R57" s="80">
        <v>24.35</v>
      </c>
      <c r="S57" s="80">
        <v>0</v>
      </c>
      <c r="T57" s="78">
        <f>SUMPRODUCT(LTA!F57:AJ57,LTA!F$101:AJ$101,LTA!F$104:AJ$104)</f>
        <v>164.98000000000002</v>
      </c>
      <c r="U57" s="78">
        <f>SUMPRODUCT(LTA!F57:AJ57,LTA!F$102:AJ$102,LTA!F$104:AJ$104)</f>
        <v>101.46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-84</v>
      </c>
      <c r="AA57" s="117">
        <f>STOA!I57</f>
        <v>71.78</v>
      </c>
      <c r="AB57" s="117">
        <f>-STOA!O57</f>
        <v>-293.15000000000003</v>
      </c>
      <c r="AC57">
        <f t="shared" si="0"/>
        <v>12.86829479789696</v>
      </c>
      <c r="AD57">
        <f t="shared" si="1"/>
        <v>671.70076516563051</v>
      </c>
      <c r="AE57">
        <f>'IDT-1'!C57</f>
        <v>0</v>
      </c>
      <c r="AF57" s="26"/>
      <c r="AG57">
        <f t="shared" si="2"/>
        <v>671.70076516563051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4.8993000000000002</v>
      </c>
      <c r="E58">
        <f>GT_NG!Q58</f>
        <v>8.9305666400638462</v>
      </c>
      <c r="F58">
        <f>GT_Spot!Q58</f>
        <v>0</v>
      </c>
      <c r="G58">
        <f>PPCL_NG!Q58</f>
        <v>12.86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583.22067327432592</v>
      </c>
      <c r="P58" s="77">
        <v>33.94</v>
      </c>
      <c r="Q58" s="77">
        <v>19.509999999999998</v>
      </c>
      <c r="R58" s="80">
        <v>24.35</v>
      </c>
      <c r="S58" s="80">
        <v>0</v>
      </c>
      <c r="T58" s="78">
        <f>SUMPRODUCT(LTA!F58:AJ58,LTA!F$101:AJ$101,LTA!F$104:AJ$104)</f>
        <v>164.98</v>
      </c>
      <c r="U58" s="78">
        <f>SUMPRODUCT(LTA!F58:AJ58,LTA!F$102:AJ$102,LTA!F$104:AJ$104)</f>
        <v>101.44999999999999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-89</v>
      </c>
      <c r="AA58" s="117">
        <f>STOA!I58</f>
        <v>68.78</v>
      </c>
      <c r="AB58" s="117">
        <f>-STOA!O58</f>
        <v>-293.15000000000003</v>
      </c>
      <c r="AC58">
        <f t="shared" si="0"/>
        <v>12.853337948986743</v>
      </c>
      <c r="AD58">
        <f t="shared" si="1"/>
        <v>668.00720196540283</v>
      </c>
      <c r="AE58">
        <f>'IDT-1'!C58</f>
        <v>0</v>
      </c>
      <c r="AF58" s="26"/>
      <c r="AG58">
        <f t="shared" si="2"/>
        <v>668.00720196540283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4.8993000000000002</v>
      </c>
      <c r="E59">
        <f>GT_NG!Q59</f>
        <v>8.9305666400638462</v>
      </c>
      <c r="F59">
        <f>GT_Spot!Q59</f>
        <v>0</v>
      </c>
      <c r="G59">
        <f>PPCL_NG!Q59</f>
        <v>12.86</v>
      </c>
      <c r="H59">
        <f>PPCL_Spot!Q59</f>
        <v>0</v>
      </c>
      <c r="I59">
        <f>Bawana_NG!Q59</f>
        <v>46.09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585.7118290457048</v>
      </c>
      <c r="P59" s="77">
        <v>33.94</v>
      </c>
      <c r="Q59" s="77">
        <v>19.509999999999998</v>
      </c>
      <c r="R59" s="80">
        <v>24.35</v>
      </c>
      <c r="S59" s="80">
        <v>0</v>
      </c>
      <c r="T59" s="78">
        <f>SUMPRODUCT(LTA!F59:AJ59,LTA!F$101:AJ$101,LTA!F$104:AJ$104)</f>
        <v>167.15</v>
      </c>
      <c r="U59" s="78">
        <f>SUMPRODUCT(LTA!F59:AJ59,LTA!F$102:AJ$102,LTA!F$104:AJ$104)</f>
        <v>101.44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-14</v>
      </c>
      <c r="AA59" s="117">
        <f>STOA!I59</f>
        <v>69.319999999999993</v>
      </c>
      <c r="AB59" s="117">
        <f>-STOA!O59</f>
        <v>-368.15000000000003</v>
      </c>
      <c r="AC59">
        <f t="shared" si="0"/>
        <v>12.978923267474638</v>
      </c>
      <c r="AD59">
        <f t="shared" si="1"/>
        <v>664.07277241829399</v>
      </c>
      <c r="AE59">
        <f>'IDT-1'!C59</f>
        <v>0</v>
      </c>
      <c r="AF59" s="26"/>
      <c r="AG59">
        <f t="shared" si="2"/>
        <v>664.07277241829399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8.9305666400638462</v>
      </c>
      <c r="F60">
        <f>GT_Spot!Q60</f>
        <v>0</v>
      </c>
      <c r="G60">
        <f>PPCL_NG!Q60</f>
        <v>12.86</v>
      </c>
      <c r="H60">
        <f>PPCL_Spot!Q60</f>
        <v>0</v>
      </c>
      <c r="I60">
        <f>Bawana_NG!Q60</f>
        <v>46.09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585.71105621999095</v>
      </c>
      <c r="P60" s="77">
        <v>33.94</v>
      </c>
      <c r="Q60" s="77">
        <v>19.509999999999998</v>
      </c>
      <c r="R60" s="80">
        <v>24.35</v>
      </c>
      <c r="S60" s="80">
        <v>0</v>
      </c>
      <c r="T60" s="78">
        <f>SUMPRODUCT(LTA!F60:AJ60,LTA!F$101:AJ$101,LTA!F$104:AJ$104)</f>
        <v>165.48</v>
      </c>
      <c r="U60" s="78">
        <f>SUMPRODUCT(LTA!F60:AJ60,LTA!F$102:AJ$102,LTA!F$104:AJ$104)</f>
        <v>101.44999999999999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-9</v>
      </c>
      <c r="AA60" s="117">
        <f>STOA!I60</f>
        <v>67.58</v>
      </c>
      <c r="AB60" s="117">
        <f>-STOA!O60</f>
        <v>-368.15000000000003</v>
      </c>
      <c r="AC60">
        <f t="shared" si="0"/>
        <v>12.950273264219328</v>
      </c>
      <c r="AD60">
        <f t="shared" si="1"/>
        <v>650.80134959583529</v>
      </c>
      <c r="AE60">
        <f>'IDT-1'!C60</f>
        <v>0</v>
      </c>
      <c r="AF60" s="26"/>
      <c r="AG60">
        <f t="shared" si="2"/>
        <v>650.80134959583529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8.9305666400638462</v>
      </c>
      <c r="F61">
        <f>GT_Spot!Q61</f>
        <v>0</v>
      </c>
      <c r="G61">
        <f>PPCL_NG!Q61</f>
        <v>23.298393214261083</v>
      </c>
      <c r="H61">
        <f>PPCL_Spot!Q61</f>
        <v>0</v>
      </c>
      <c r="I61">
        <f>Bawana_NG!Q61</f>
        <v>46.09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584.0970483562071</v>
      </c>
      <c r="P61" s="77">
        <v>33.94</v>
      </c>
      <c r="Q61" s="77">
        <v>19.509999999999998</v>
      </c>
      <c r="R61" s="80">
        <v>24.35</v>
      </c>
      <c r="S61" s="80">
        <v>0</v>
      </c>
      <c r="T61" s="78">
        <f>SUMPRODUCT(LTA!F61:AJ61,LTA!F$101:AJ$101,LTA!F$104:AJ$104)</f>
        <v>163.41999999999999</v>
      </c>
      <c r="U61" s="78">
        <f>SUMPRODUCT(LTA!F61:AJ61,LTA!F$102:AJ$102,LTA!F$104:AJ$104)</f>
        <v>101.53999999999999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-9</v>
      </c>
      <c r="AA61" s="117">
        <f>STOA!I61</f>
        <v>63.38</v>
      </c>
      <c r="AB61" s="117">
        <f>-STOA!O61</f>
        <v>-368.15000000000003</v>
      </c>
      <c r="AC61">
        <f t="shared" si="0"/>
        <v>12.982509982825725</v>
      </c>
      <c r="AD61">
        <f t="shared" si="1"/>
        <v>652.42349822770632</v>
      </c>
      <c r="AE61">
        <f>'IDT-1'!C61</f>
        <v>0</v>
      </c>
      <c r="AF61" s="26"/>
      <c r="AG61">
        <f t="shared" si="2"/>
        <v>652.42349822770632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-26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8.810108108108107</v>
      </c>
      <c r="F62">
        <f>GT_Spot!Q62</f>
        <v>0</v>
      </c>
      <c r="G62">
        <f>PPCL_NG!Q62</f>
        <v>23.298393214261083</v>
      </c>
      <c r="H62">
        <f>PPCL_Spot!Q62</f>
        <v>0</v>
      </c>
      <c r="I62">
        <f>Bawana_NG!Q62</f>
        <v>46.09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584.09581431461356</v>
      </c>
      <c r="P62" s="77">
        <v>33.94</v>
      </c>
      <c r="Q62" s="77">
        <v>19.509999999999998</v>
      </c>
      <c r="R62" s="80">
        <v>24.35</v>
      </c>
      <c r="S62" s="80">
        <v>0</v>
      </c>
      <c r="T62" s="78">
        <f>SUMPRODUCT(LTA!F62:AJ62,LTA!F$101:AJ$101,LTA!F$104:AJ$104)</f>
        <v>158.59</v>
      </c>
      <c r="U62" s="78">
        <f>SUMPRODUCT(LTA!F62:AJ62,LTA!F$102:AJ$102,LTA!F$104:AJ$104)</f>
        <v>101.58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</v>
      </c>
      <c r="AA62" s="117">
        <f>STOA!I62</f>
        <v>60.38</v>
      </c>
      <c r="AB62" s="117">
        <f>-STOA!O62</f>
        <v>-368.15000000000003</v>
      </c>
      <c r="AC62">
        <f t="shared" si="0"/>
        <v>12.877374578089713</v>
      </c>
      <c r="AD62">
        <f t="shared" si="1"/>
        <v>648.61694105889296</v>
      </c>
      <c r="AE62">
        <f>'IDT-1'!C62</f>
        <v>0</v>
      </c>
      <c r="AF62" s="26"/>
      <c r="AG62">
        <f t="shared" si="2"/>
        <v>648.61694105889296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-27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8.810108108108107</v>
      </c>
      <c r="F63">
        <f>GT_Spot!Q63</f>
        <v>0</v>
      </c>
      <c r="G63">
        <f>PPCL_NG!Q63</f>
        <v>25.71</v>
      </c>
      <c r="H63">
        <f>PPCL_Spot!Q63</f>
        <v>0</v>
      </c>
      <c r="I63">
        <f>Bawana_NG!Q63</f>
        <v>45.000000000000007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664.64987702803603</v>
      </c>
      <c r="P63" s="77">
        <v>33.94</v>
      </c>
      <c r="Q63" s="77">
        <v>19.509999999999998</v>
      </c>
      <c r="R63" s="80">
        <v>24.35</v>
      </c>
      <c r="S63" s="80">
        <v>0</v>
      </c>
      <c r="T63" s="78">
        <f>SUMPRODUCT(LTA!F63:AJ63,LTA!F$101:AJ$101,LTA!F$104:AJ$104)</f>
        <v>151.26999999999998</v>
      </c>
      <c r="U63" s="78">
        <f>SUMPRODUCT(LTA!F63:AJ63,LTA!F$102:AJ$102,LTA!F$104:AJ$104)</f>
        <v>101.44999999999999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-70</v>
      </c>
      <c r="AA63" s="117">
        <f>STOA!I63</f>
        <v>56.78</v>
      </c>
      <c r="AB63" s="117">
        <f>-STOA!O63</f>
        <v>-368.15000000000003</v>
      </c>
      <c r="AC63">
        <f t="shared" si="0"/>
        <v>14.122109396236002</v>
      </c>
      <c r="AD63">
        <f t="shared" si="1"/>
        <v>648.19787573990789</v>
      </c>
      <c r="AE63">
        <f>'IDT-1'!C63</f>
        <v>0</v>
      </c>
      <c r="AF63" s="26"/>
      <c r="AG63">
        <f t="shared" si="2"/>
        <v>648.19787573990789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-31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18.125479600108076</v>
      </c>
      <c r="F64">
        <f>GT_Spot!Q64</f>
        <v>0</v>
      </c>
      <c r="G64">
        <f>PPCL_NG!Q64</f>
        <v>25.71</v>
      </c>
      <c r="H64">
        <f>PPCL_Spot!Q64</f>
        <v>0</v>
      </c>
      <c r="I64">
        <f>Bawana_NG!Q64</f>
        <v>45.000000000000007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667.02074504482255</v>
      </c>
      <c r="P64" s="77">
        <v>33.94</v>
      </c>
      <c r="Q64" s="77">
        <v>19.509999999999998</v>
      </c>
      <c r="R64" s="80">
        <v>24.35</v>
      </c>
      <c r="S64" s="80">
        <v>0</v>
      </c>
      <c r="T64" s="78">
        <f>SUMPRODUCT(LTA!F64:AJ64,LTA!F$101:AJ$101,LTA!F$104:AJ$104)</f>
        <v>143.33000000000001</v>
      </c>
      <c r="U64" s="78">
        <f>SUMPRODUCT(LTA!F64:AJ64,LTA!F$102:AJ$102,LTA!F$104:AJ$104)</f>
        <v>101.53999999999999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-60</v>
      </c>
      <c r="AA64" s="117">
        <f>STOA!I64</f>
        <v>52.88</v>
      </c>
      <c r="AB64" s="117">
        <f>-STOA!O64</f>
        <v>-368.15000000000003</v>
      </c>
      <c r="AC64">
        <f t="shared" si="0"/>
        <v>14.086035793824545</v>
      </c>
      <c r="AD64">
        <f t="shared" si="1"/>
        <v>652.1701888511061</v>
      </c>
      <c r="AE64">
        <f>'IDT-1'!C64</f>
        <v>0</v>
      </c>
      <c r="AF64" s="26"/>
      <c r="AG64">
        <f t="shared" si="2"/>
        <v>652.1701888511061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-37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8.810108108108107</v>
      </c>
      <c r="F65">
        <f>GT_Spot!Q65</f>
        <v>0</v>
      </c>
      <c r="G65">
        <f>PPCL_NG!Q65</f>
        <v>28.1</v>
      </c>
      <c r="H65">
        <f>PPCL_Spot!Q65</f>
        <v>0</v>
      </c>
      <c r="I65">
        <f>Bawana_NG!Q65</f>
        <v>45.000000000000007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668.44220958747235</v>
      </c>
      <c r="P65" s="77">
        <v>33.94</v>
      </c>
      <c r="Q65" s="77">
        <v>19.509999999999998</v>
      </c>
      <c r="R65" s="80">
        <v>24.35</v>
      </c>
      <c r="S65" s="80">
        <v>0</v>
      </c>
      <c r="T65" s="78">
        <f>SUMPRODUCT(LTA!F65:AJ65,LTA!F$101:AJ$101,LTA!F$104:AJ$104)</f>
        <v>136.49</v>
      </c>
      <c r="U65" s="78">
        <f>SUMPRODUCT(LTA!F65:AJ65,LTA!F$102:AJ$102,LTA!F$104:AJ$104)</f>
        <v>101.82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-50</v>
      </c>
      <c r="AA65" s="117">
        <f>STOA!I65</f>
        <v>48.38</v>
      </c>
      <c r="AB65" s="117">
        <f>-STOA!O65</f>
        <v>-368.15000000000003</v>
      </c>
      <c r="AC65">
        <f t="shared" si="0"/>
        <v>13.709442097093186</v>
      </c>
      <c r="AD65">
        <f t="shared" si="1"/>
        <v>661.98287559848745</v>
      </c>
      <c r="AE65">
        <f>'IDT-1'!C65</f>
        <v>0</v>
      </c>
      <c r="AF65" s="26"/>
      <c r="AG65">
        <f t="shared" si="2"/>
        <v>661.98287559848745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-21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8.810108108108107</v>
      </c>
      <c r="F66">
        <f>GT_Spot!Q66</f>
        <v>0</v>
      </c>
      <c r="G66">
        <f>PPCL_NG!Q66</f>
        <v>28.1</v>
      </c>
      <c r="H66">
        <f>PPCL_Spot!Q66</f>
        <v>0</v>
      </c>
      <c r="I66">
        <f>Bawana_NG!Q66</f>
        <v>45.000000000000007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668.44122924484429</v>
      </c>
      <c r="P66" s="77">
        <v>33.94</v>
      </c>
      <c r="Q66" s="77">
        <v>19.509999999999998</v>
      </c>
      <c r="R66" s="80">
        <v>24.35</v>
      </c>
      <c r="S66" s="80">
        <v>0</v>
      </c>
      <c r="T66" s="78">
        <f>SUMPRODUCT(LTA!F66:AJ66,LTA!F$101:AJ$101,LTA!F$104:AJ$104)</f>
        <v>127.94</v>
      </c>
      <c r="U66" s="78">
        <f>SUMPRODUCT(LTA!F66:AJ66,LTA!F$102:AJ$102,LTA!F$104:AJ$104)</f>
        <v>102.21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-45</v>
      </c>
      <c r="AA66" s="117">
        <f>STOA!I66</f>
        <v>46.88</v>
      </c>
      <c r="AB66" s="117">
        <f>-STOA!O66</f>
        <v>-368.15000000000003</v>
      </c>
      <c r="AC66">
        <f t="shared" si="0"/>
        <v>13.588912959989276</v>
      </c>
      <c r="AD66">
        <f t="shared" si="1"/>
        <v>656.44242439296318</v>
      </c>
      <c r="AE66">
        <f>'IDT-1'!C66</f>
        <v>0</v>
      </c>
      <c r="AF66" s="26"/>
      <c r="AG66">
        <f t="shared" si="2"/>
        <v>656.44242439296318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-22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8.810108108108107</v>
      </c>
      <c r="F67">
        <f>GT_Spot!Q67</f>
        <v>0</v>
      </c>
      <c r="G67">
        <f>PPCL_NG!Q67</f>
        <v>31.32</v>
      </c>
      <c r="H67">
        <f>PPCL_Spot!Q67</f>
        <v>0</v>
      </c>
      <c r="I67">
        <f>Bawana_NG!Q67</f>
        <v>45.000000000000007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669.39780882828666</v>
      </c>
      <c r="P67" s="77">
        <v>33.94</v>
      </c>
      <c r="Q67" s="77">
        <v>19.509999999999998</v>
      </c>
      <c r="R67" s="80">
        <v>24.35</v>
      </c>
      <c r="S67" s="80">
        <v>0</v>
      </c>
      <c r="T67" s="78">
        <f>SUMPRODUCT(LTA!F67:AJ67,LTA!F$101:AJ$101,LTA!F$104:AJ$104)</f>
        <v>114.02</v>
      </c>
      <c r="U67" s="78">
        <f>SUMPRODUCT(LTA!F67:AJ67,LTA!F$102:AJ$102,LTA!F$104:AJ$104)</f>
        <v>103.08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-30</v>
      </c>
      <c r="AA67" s="117">
        <f>STOA!I67</f>
        <v>40.880000000000003</v>
      </c>
      <c r="AB67" s="117">
        <f>-STOA!O67</f>
        <v>-368.15000000000003</v>
      </c>
      <c r="AC67">
        <f t="shared" si="0"/>
        <v>13.298220564924055</v>
      </c>
      <c r="AD67">
        <f t="shared" si="1"/>
        <v>659.85969637147093</v>
      </c>
      <c r="AE67">
        <f>'IDT-1'!C67</f>
        <v>0</v>
      </c>
      <c r="AF67" s="26"/>
      <c r="AG67">
        <f t="shared" si="2"/>
        <v>659.85969637147093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-19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8.810108108108107</v>
      </c>
      <c r="F68">
        <f>GT_Spot!Q68</f>
        <v>0</v>
      </c>
      <c r="G68">
        <f>PPCL_NG!Q68</f>
        <v>31.32</v>
      </c>
      <c r="H68">
        <f>PPCL_Spot!Q68</f>
        <v>0</v>
      </c>
      <c r="I68">
        <f>Bawana_NG!Q68</f>
        <v>45.000000000000007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675.30306867594527</v>
      </c>
      <c r="P68" s="77">
        <v>33.94</v>
      </c>
      <c r="Q68" s="77">
        <v>19.509999999999998</v>
      </c>
      <c r="R68" s="80">
        <v>24.35</v>
      </c>
      <c r="S68" s="80">
        <v>0</v>
      </c>
      <c r="T68" s="78">
        <f>SUMPRODUCT(LTA!F68:AJ68,LTA!F$101:AJ$101,LTA!F$104:AJ$104)</f>
        <v>100.92</v>
      </c>
      <c r="U68" s="78">
        <f>SUMPRODUCT(LTA!F68:AJ68,LTA!F$102:AJ$102,LTA!F$104:AJ$104)</f>
        <v>103.86999999999999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-20</v>
      </c>
      <c r="AA68" s="117">
        <f>STOA!I68</f>
        <v>33.380000000000003</v>
      </c>
      <c r="AB68" s="117">
        <f>-STOA!O68</f>
        <v>-368.15000000000003</v>
      </c>
      <c r="AC68">
        <f t="shared" ref="AC68:AC98" si="3">SUMIF(B68:AB68,"&gt;0")*$AC$2-SUMIF(B68:AB68,"&lt;0")*($AC$2/(1-$AC$2))+SUMIF(AI68:AR68,"&gt;0")*$AC$2-SUMIF(AI68:AR68,"&lt;0")*($AC$2/(1-$AC$2))</f>
        <v>13.095955703883689</v>
      </c>
      <c r="AD68">
        <f t="shared" ref="AD68:AD98" si="4">SUM(B68:AB68,AI68:AR68)-AC68</f>
        <v>655.15722108016962</v>
      </c>
      <c r="AE68">
        <f>'IDT-1'!C68</f>
        <v>0</v>
      </c>
      <c r="AF68" s="26"/>
      <c r="AG68">
        <f t="shared" ref="AG68:AG98" si="5">SUM(AD68:AF68)</f>
        <v>655.15722108016962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8.810108108108107</v>
      </c>
      <c r="F69">
        <f>GT_Spot!Q69</f>
        <v>0</v>
      </c>
      <c r="G69">
        <f>PPCL_NG!Q69</f>
        <v>34.53</v>
      </c>
      <c r="H69">
        <f>PPCL_Spot!Q69</f>
        <v>0</v>
      </c>
      <c r="I69">
        <f>Bawana_NG!Q69</f>
        <v>55.000000000000007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675.70110592476374</v>
      </c>
      <c r="P69" s="77">
        <v>33.94</v>
      </c>
      <c r="Q69" s="77">
        <v>19.509999999999998</v>
      </c>
      <c r="R69" s="80">
        <v>24.35</v>
      </c>
      <c r="S69" s="80">
        <v>0</v>
      </c>
      <c r="T69" s="78">
        <f>SUMPRODUCT(LTA!F69:AJ69,LTA!F$101:AJ$101,LTA!F$104:AJ$104)</f>
        <v>89.08</v>
      </c>
      <c r="U69" s="78">
        <f>SUMPRODUCT(LTA!F69:AJ69,LTA!F$102:AJ$102,LTA!F$104:AJ$104)</f>
        <v>104.55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-10</v>
      </c>
      <c r="AA69" s="117">
        <f>STOA!I69</f>
        <v>27.38</v>
      </c>
      <c r="AB69" s="117">
        <f>-STOA!O69</f>
        <v>-368.15000000000003</v>
      </c>
      <c r="AC69">
        <f t="shared" si="3"/>
        <v>13.02918592158451</v>
      </c>
      <c r="AD69">
        <f t="shared" si="4"/>
        <v>655.67202811128732</v>
      </c>
      <c r="AE69">
        <f>'IDT-1'!C69</f>
        <v>0</v>
      </c>
      <c r="AF69" s="26"/>
      <c r="AG69">
        <f t="shared" si="5"/>
        <v>655.67202811128732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-26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8.810108108108107</v>
      </c>
      <c r="F70">
        <f>GT_Spot!Q70</f>
        <v>0</v>
      </c>
      <c r="G70">
        <f>PPCL_NG!Q70</f>
        <v>34.53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683.56077286956372</v>
      </c>
      <c r="P70" s="77">
        <v>33.94</v>
      </c>
      <c r="Q70" s="77">
        <v>19.509999999999998</v>
      </c>
      <c r="R70" s="80">
        <v>24.350000000000005</v>
      </c>
      <c r="S70" s="80">
        <v>0</v>
      </c>
      <c r="T70" s="78">
        <f>SUMPRODUCT(LTA!F70:AJ70,LTA!F$101:AJ$101,LTA!F$104:AJ$104)</f>
        <v>83.960000000000008</v>
      </c>
      <c r="U70" s="78">
        <f>SUMPRODUCT(LTA!F70:AJ70,LTA!F$102:AJ$102,LTA!F$104:AJ$104)</f>
        <v>105.19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21.38</v>
      </c>
      <c r="AB70" s="117">
        <f>-STOA!O70</f>
        <v>-368.15000000000003</v>
      </c>
      <c r="AC70">
        <f t="shared" si="3"/>
        <v>12.85519882282143</v>
      </c>
      <c r="AD70">
        <f t="shared" si="4"/>
        <v>670.22568215485035</v>
      </c>
      <c r="AE70">
        <f>'IDT-1'!C70</f>
        <v>0</v>
      </c>
      <c r="AF70" s="26"/>
      <c r="AG70">
        <f t="shared" si="5"/>
        <v>670.22568215485035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-19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8.810108108108107</v>
      </c>
      <c r="F71">
        <f>GT_Spot!Q71</f>
        <v>0</v>
      </c>
      <c r="G71">
        <f>PPCL_NG!Q71</f>
        <v>37.75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686.92639336598961</v>
      </c>
      <c r="P71" s="77">
        <v>33.94</v>
      </c>
      <c r="Q71" s="77">
        <v>19.509999999999998</v>
      </c>
      <c r="R71" s="80">
        <v>15.85</v>
      </c>
      <c r="S71" s="80">
        <v>0</v>
      </c>
      <c r="T71" s="78">
        <f>SUMPRODUCT(LTA!F71:AJ71,LTA!F$101:AJ$101,LTA!F$104:AJ$104)</f>
        <v>71.8</v>
      </c>
      <c r="U71" s="78">
        <f>SUMPRODUCT(LTA!F71:AJ71,LTA!F$102:AJ$102,LTA!F$104:AJ$104)</f>
        <v>105.08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18.38</v>
      </c>
      <c r="AB71" s="117">
        <f>-STOA!O71</f>
        <v>-368.15000000000003</v>
      </c>
      <c r="AC71">
        <f t="shared" si="3"/>
        <v>12.535291860268268</v>
      </c>
      <c r="AD71">
        <f t="shared" si="4"/>
        <v>672.36120961382949</v>
      </c>
      <c r="AE71">
        <f>'IDT-1'!C71</f>
        <v>0</v>
      </c>
      <c r="AF71" s="26"/>
      <c r="AG71">
        <f t="shared" si="5"/>
        <v>672.36120961382949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8.810108108108107</v>
      </c>
      <c r="F72">
        <f>GT_Spot!Q72</f>
        <v>0</v>
      </c>
      <c r="G72">
        <f>PPCL_NG!Q72</f>
        <v>37.75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700.85677501758971</v>
      </c>
      <c r="P72" s="77">
        <v>33.94</v>
      </c>
      <c r="Q72" s="77">
        <v>19.509999999999998</v>
      </c>
      <c r="R72" s="80">
        <v>10.169999999999998</v>
      </c>
      <c r="S72" s="80">
        <v>0</v>
      </c>
      <c r="T72" s="78">
        <f>SUMPRODUCT(LTA!F72:AJ72,LTA!F$101:AJ$101,LTA!F$104:AJ$104)</f>
        <v>58.18</v>
      </c>
      <c r="U72" s="78">
        <f>SUMPRODUCT(LTA!F72:AJ72,LTA!F$102:AJ$102,LTA!F$104:AJ$104)</f>
        <v>105.36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36.39</v>
      </c>
      <c r="AB72" s="117">
        <f>-STOA!O72</f>
        <v>-368.15000000000003</v>
      </c>
      <c r="AC72">
        <f t="shared" si="3"/>
        <v>12.648991218802347</v>
      </c>
      <c r="AD72">
        <f t="shared" si="4"/>
        <v>685.16789190689519</v>
      </c>
      <c r="AE72">
        <f>'IDT-1'!C72</f>
        <v>0</v>
      </c>
      <c r="AF72" s="26"/>
      <c r="AG72">
        <f t="shared" si="5"/>
        <v>685.16789190689519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8.810108108108107</v>
      </c>
      <c r="F73">
        <f>GT_Spot!Q73</f>
        <v>0</v>
      </c>
      <c r="G73">
        <f>PPCL_NG!Q73</f>
        <v>37.421559231634653</v>
      </c>
      <c r="H73">
        <f>PPCL_Spot!Q73</f>
        <v>0</v>
      </c>
      <c r="I73">
        <f>Bawana_NG!Q73</f>
        <v>55.000000000000007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715.9611145356813</v>
      </c>
      <c r="P73" s="77">
        <v>33.94</v>
      </c>
      <c r="Q73" s="77">
        <v>19.509999999999998</v>
      </c>
      <c r="R73" s="80">
        <v>2.63</v>
      </c>
      <c r="S73" s="80">
        <v>0</v>
      </c>
      <c r="T73" s="78">
        <f>SUMPRODUCT(LTA!F73:AJ73,LTA!F$101:AJ$101,LTA!F$104:AJ$104)</f>
        <v>45.11</v>
      </c>
      <c r="U73" s="78">
        <f>SUMPRODUCT(LTA!F73:AJ73,LTA!F$102:AJ$102,LTA!F$104:AJ$104)</f>
        <v>105.99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47.800000000000004</v>
      </c>
      <c r="AB73" s="117">
        <f>-STOA!O73</f>
        <v>-368.15000000000003</v>
      </c>
      <c r="AC73">
        <f t="shared" si="3"/>
        <v>12.830411127799939</v>
      </c>
      <c r="AD73">
        <f t="shared" si="4"/>
        <v>705.60237074762404</v>
      </c>
      <c r="AE73">
        <f>'IDT-1'!C73</f>
        <v>0</v>
      </c>
      <c r="AF73" s="26"/>
      <c r="AG73">
        <f t="shared" si="5"/>
        <v>705.60237074762404</v>
      </c>
      <c r="AI73" s="75">
        <f>PXIL!I73</f>
        <v>0</v>
      </c>
      <c r="AJ73" s="75">
        <f>PXIL!O73</f>
        <v>0</v>
      </c>
      <c r="AK73" s="75">
        <f>RTM_IEX!I73</f>
        <v>14.41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8.810108108108107</v>
      </c>
      <c r="F74">
        <f>GT_Spot!Q74</f>
        <v>0</v>
      </c>
      <c r="G74">
        <f>PPCL_NG!Q74</f>
        <v>51.420000000000009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730.79667744118967</v>
      </c>
      <c r="P74" s="77">
        <v>33.94</v>
      </c>
      <c r="Q74" s="77">
        <v>19.509999999999998</v>
      </c>
      <c r="R74" s="80">
        <v>0.05</v>
      </c>
      <c r="S74" s="80">
        <v>0</v>
      </c>
      <c r="T74" s="78">
        <f>SUMPRODUCT(LTA!F74:AJ74,LTA!F$101:AJ$101,LTA!F$104:AJ$104)</f>
        <v>33.42</v>
      </c>
      <c r="U74" s="78">
        <f>SUMPRODUCT(LTA!F74:AJ74,LTA!F$102:AJ$102,LTA!F$104:AJ$104)</f>
        <v>106.67999999999999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52.900000000000006</v>
      </c>
      <c r="AB74" s="117">
        <f>-STOA!O74</f>
        <v>-368.15000000000003</v>
      </c>
      <c r="AC74">
        <f t="shared" si="3"/>
        <v>12.882718360130028</v>
      </c>
      <c r="AD74">
        <f t="shared" si="4"/>
        <v>711.49406718916759</v>
      </c>
      <c r="AE74">
        <f>'IDT-1'!C74</f>
        <v>0</v>
      </c>
      <c r="AF74" s="26"/>
      <c r="AG74">
        <f t="shared" si="5"/>
        <v>711.49406718916759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8.8829189189189197</v>
      </c>
      <c r="F75">
        <f>GT_Spot!Q75</f>
        <v>0</v>
      </c>
      <c r="G75">
        <f>PPCL_NG!Q75</f>
        <v>52.22839297252392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730.49584704054075</v>
      </c>
      <c r="P75" s="77">
        <v>33.94</v>
      </c>
      <c r="Q75" s="77">
        <v>19.509999999999998</v>
      </c>
      <c r="R75" s="80">
        <v>0</v>
      </c>
      <c r="S75" s="80">
        <v>0</v>
      </c>
      <c r="T75" s="78">
        <f>SUMPRODUCT(LTA!F75:AJ75,LTA!F$101:AJ$101,LTA!F$104:AJ$104)</f>
        <v>26.41</v>
      </c>
      <c r="U75" s="78">
        <f>SUMPRODUCT(LTA!F75:AJ75,LTA!F$102:AJ$102,LTA!F$104:AJ$104)</f>
        <v>107.02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101.2</v>
      </c>
      <c r="AB75" s="117">
        <f>-STOA!O75</f>
        <v>-388.86</v>
      </c>
      <c r="AC75">
        <f t="shared" si="3"/>
        <v>13.437595666882331</v>
      </c>
      <c r="AD75">
        <f t="shared" si="4"/>
        <v>732.3895632651014</v>
      </c>
      <c r="AE75">
        <f>'IDT-1'!C75</f>
        <v>0</v>
      </c>
      <c r="AF75" s="26"/>
      <c r="AG75">
        <f t="shared" si="5"/>
        <v>732.3895632651014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3.4995000000000003</v>
      </c>
      <c r="E76">
        <f>GT_NG!Q76</f>
        <v>8.8829189189189197</v>
      </c>
      <c r="F76">
        <f>GT_Spot!Q76</f>
        <v>0</v>
      </c>
      <c r="G76">
        <f>PPCL_NG!Q76</f>
        <v>52.22839297252392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730.49584704054075</v>
      </c>
      <c r="P76" s="77">
        <v>33.94</v>
      </c>
      <c r="Q76" s="77">
        <v>19.509999999999998</v>
      </c>
      <c r="R76" s="80">
        <v>0</v>
      </c>
      <c r="S76" s="80">
        <v>0</v>
      </c>
      <c r="T76" s="78">
        <f>SUMPRODUCT(LTA!F76:AJ76,LTA!F$101:AJ$101,LTA!F$104:AJ$104)</f>
        <v>16.07</v>
      </c>
      <c r="U76" s="78">
        <f>SUMPRODUCT(LTA!F76:AJ76,LTA!F$102:AJ$102,LTA!F$104:AJ$104)</f>
        <v>107.69999999999999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120.41</v>
      </c>
      <c r="AB76" s="117">
        <f>-STOA!O76</f>
        <v>-388.86</v>
      </c>
      <c r="AC76">
        <f t="shared" si="3"/>
        <v>13.68560317971526</v>
      </c>
      <c r="AD76">
        <f t="shared" si="4"/>
        <v>730.19105575226831</v>
      </c>
      <c r="AE76">
        <f>'IDT-1'!C76</f>
        <v>0</v>
      </c>
      <c r="AF76" s="26"/>
      <c r="AG76">
        <f t="shared" si="5"/>
        <v>730.19105575226831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3.4995000000000003</v>
      </c>
      <c r="E77">
        <f>GT_NG!Q77</f>
        <v>9.0023942537909019</v>
      </c>
      <c r="F77">
        <f>GT_Spot!Q77</f>
        <v>0</v>
      </c>
      <c r="G77">
        <f>PPCL_NG!Q77</f>
        <v>52.22839297252392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729.51139612654072</v>
      </c>
      <c r="P77" s="77">
        <v>33.94</v>
      </c>
      <c r="Q77" s="77">
        <v>19.509999999999998</v>
      </c>
      <c r="R77" s="80">
        <v>0</v>
      </c>
      <c r="S77" s="80">
        <v>0</v>
      </c>
      <c r="T77" s="78">
        <f>SUMPRODUCT(LTA!F77:AJ77,LTA!F$101:AJ$101,LTA!F$104:AJ$104)</f>
        <v>15.32</v>
      </c>
      <c r="U77" s="78">
        <f>SUMPRODUCT(LTA!F77:AJ77,LTA!F$102:AJ$102,LTA!F$104:AJ$104)</f>
        <v>107.75999999999999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130.01000000000002</v>
      </c>
      <c r="AB77" s="117">
        <f>-STOA!O77</f>
        <v>-388.86</v>
      </c>
      <c r="AC77">
        <f t="shared" si="3"/>
        <v>13.712008757007956</v>
      </c>
      <c r="AD77">
        <f t="shared" si="4"/>
        <v>743.20967459584767</v>
      </c>
      <c r="AE77">
        <f>'IDT-1'!C77</f>
        <v>0</v>
      </c>
      <c r="AF77" s="26"/>
      <c r="AG77">
        <f t="shared" si="5"/>
        <v>743.20967459584767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4.8993000000000002</v>
      </c>
      <c r="E78">
        <f>GT_NG!Q78</f>
        <v>9.0023942537909019</v>
      </c>
      <c r="F78">
        <f>GT_Spot!Q78</f>
        <v>0</v>
      </c>
      <c r="G78">
        <f>PPCL_NG!Q78</f>
        <v>52.22839297252392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716.33264331733244</v>
      </c>
      <c r="P78" s="77">
        <v>33.94</v>
      </c>
      <c r="Q78" s="77">
        <v>19.509999999999998</v>
      </c>
      <c r="R78" s="80">
        <v>0</v>
      </c>
      <c r="S78" s="80">
        <v>0</v>
      </c>
      <c r="T78" s="78">
        <f>SUMPRODUCT(LTA!F78:AJ78,LTA!F$101:AJ$101,LTA!F$104:AJ$104)</f>
        <v>15.3</v>
      </c>
      <c r="U78" s="78">
        <f>SUMPRODUCT(LTA!F78:AJ78,LTA!F$102:AJ$102,LTA!F$104:AJ$104)</f>
        <v>107.86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139.62</v>
      </c>
      <c r="AB78" s="117">
        <f>-STOA!O78</f>
        <v>-388.86</v>
      </c>
      <c r="AC78">
        <f t="shared" si="3"/>
        <v>13.764650992464485</v>
      </c>
      <c r="AD78">
        <f t="shared" si="4"/>
        <v>733.06807955118279</v>
      </c>
      <c r="AE78">
        <f>'IDT-1'!C78</f>
        <v>0</v>
      </c>
      <c r="AF78" s="26"/>
      <c r="AG78">
        <f t="shared" si="5"/>
        <v>733.06807955118279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-18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4.8993000000000002</v>
      </c>
      <c r="E79">
        <f>GT_NG!Q79</f>
        <v>9.0023942537909019</v>
      </c>
      <c r="F79">
        <f>GT_Spot!Q79</f>
        <v>0</v>
      </c>
      <c r="G79">
        <f>PPCL_NG!Q79</f>
        <v>52.22839297252392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709.33745963743252</v>
      </c>
      <c r="P79" s="77">
        <v>33.94</v>
      </c>
      <c r="Q79" s="77">
        <v>19.509999999999998</v>
      </c>
      <c r="R79" s="80">
        <v>0</v>
      </c>
      <c r="S79" s="80">
        <v>0</v>
      </c>
      <c r="T79" s="78">
        <f>SUMPRODUCT(LTA!F79:AJ79,LTA!F$101:AJ$101,LTA!F$104:AJ$104)</f>
        <v>15.53</v>
      </c>
      <c r="U79" s="78">
        <f>SUMPRODUCT(LTA!F79:AJ79,LTA!F$102:AJ$102,LTA!F$104:AJ$104)</f>
        <v>107.96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134.82000000000002</v>
      </c>
      <c r="AB79" s="117">
        <f>-STOA!O79</f>
        <v>-388.86</v>
      </c>
      <c r="AC79">
        <f t="shared" si="3"/>
        <v>13.637122993514778</v>
      </c>
      <c r="AD79">
        <f t="shared" si="4"/>
        <v>724.73042387023236</v>
      </c>
      <c r="AE79">
        <f>'IDT-1'!C79</f>
        <v>0</v>
      </c>
      <c r="AF79" s="26"/>
      <c r="AG79">
        <f t="shared" si="5"/>
        <v>724.73042387023236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4.8993000000000002</v>
      </c>
      <c r="E80">
        <f>GT_NG!Q80</f>
        <v>9.0023942537909019</v>
      </c>
      <c r="F80">
        <f>GT_Spot!Q80</f>
        <v>0</v>
      </c>
      <c r="G80">
        <f>PPCL_NG!Q80</f>
        <v>51.420000000000009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695.14939663343239</v>
      </c>
      <c r="P80" s="77">
        <v>33.94</v>
      </c>
      <c r="Q80" s="77">
        <v>19.509999999999998</v>
      </c>
      <c r="R80" s="80">
        <v>0</v>
      </c>
      <c r="S80" s="80">
        <v>0</v>
      </c>
      <c r="T80" s="78">
        <f>SUMPRODUCT(LTA!F80:AJ80,LTA!F$101:AJ$101,LTA!F$104:AJ$104)</f>
        <v>15.75</v>
      </c>
      <c r="U80" s="78">
        <f>SUMPRODUCT(LTA!F80:AJ80,LTA!F$102:AJ$102,LTA!F$104:AJ$104)</f>
        <v>107.61999999999999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144.42000000000002</v>
      </c>
      <c r="AB80" s="117">
        <f>-STOA!O80</f>
        <v>-388.86</v>
      </c>
      <c r="AC80">
        <f t="shared" si="3"/>
        <v>13.632968818532344</v>
      </c>
      <c r="AD80">
        <f t="shared" si="4"/>
        <v>714.21812206869083</v>
      </c>
      <c r="AE80">
        <f>'IDT-1'!C80</f>
        <v>0</v>
      </c>
      <c r="AF80" s="26"/>
      <c r="AG80">
        <f t="shared" si="5"/>
        <v>714.21812206869083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4.8993000000000002</v>
      </c>
      <c r="E81">
        <f>GT_NG!Q81</f>
        <v>9.0023942537909019</v>
      </c>
      <c r="F81">
        <f>GT_Spot!Q81</f>
        <v>0</v>
      </c>
      <c r="G81">
        <f>PPCL_NG!Q81</f>
        <v>51.420000000000009</v>
      </c>
      <c r="H81">
        <f>PPCL_Spot!Q81</f>
        <v>0</v>
      </c>
      <c r="I81">
        <f>Bawana_NG!Q81</f>
        <v>55.000000000000007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687.60415142095485</v>
      </c>
      <c r="P81" s="77">
        <v>33.94</v>
      </c>
      <c r="Q81" s="77">
        <v>19.509999999999998</v>
      </c>
      <c r="R81" s="80">
        <v>0</v>
      </c>
      <c r="S81" s="80">
        <v>0</v>
      </c>
      <c r="T81" s="78">
        <f>SUMPRODUCT(LTA!F81:AJ81,LTA!F$101:AJ$101,LTA!F$104:AJ$104)</f>
        <v>15.55</v>
      </c>
      <c r="U81" s="78">
        <f>SUMPRODUCT(LTA!F81:AJ81,LTA!F$102:AJ$102,LTA!F$104:AJ$104)</f>
        <v>107.69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139.62</v>
      </c>
      <c r="AB81" s="117">
        <f>-STOA!O81</f>
        <v>-388.86</v>
      </c>
      <c r="AC81">
        <f t="shared" si="3"/>
        <v>13.390014747829611</v>
      </c>
      <c r="AD81">
        <f t="shared" si="4"/>
        <v>716.98583092691604</v>
      </c>
      <c r="AE81">
        <f>'IDT-1'!C81</f>
        <v>0</v>
      </c>
      <c r="AF81" s="26"/>
      <c r="AG81">
        <f t="shared" si="5"/>
        <v>716.98583092691604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3.9661</v>
      </c>
      <c r="E82">
        <f>GT_NG!Q82</f>
        <v>9.0023942537909019</v>
      </c>
      <c r="F82">
        <f>GT_Spot!Q82</f>
        <v>0</v>
      </c>
      <c r="G82">
        <f>PPCL_NG!Q82</f>
        <v>51.420000000000009</v>
      </c>
      <c r="H82">
        <f>PPCL_Spot!Q82</f>
        <v>0</v>
      </c>
      <c r="I82">
        <f>Bawana_NG!Q82</f>
        <v>55.000000000000007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680.17921947285492</v>
      </c>
      <c r="P82" s="77">
        <v>33.94</v>
      </c>
      <c r="Q82" s="77">
        <v>19.509999999999998</v>
      </c>
      <c r="R82" s="80">
        <v>0</v>
      </c>
      <c r="S82" s="80">
        <v>0</v>
      </c>
      <c r="T82" s="78">
        <f>SUMPRODUCT(LTA!F82:AJ82,LTA!F$101:AJ$101,LTA!F$104:AJ$104)</f>
        <v>15.35</v>
      </c>
      <c r="U82" s="78">
        <f>SUMPRODUCT(LTA!F82:AJ82,LTA!F$102:AJ$102,LTA!F$104:AJ$104)</f>
        <v>107.92999999999999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134.82000000000002</v>
      </c>
      <c r="AB82" s="117">
        <f>-STOA!O82</f>
        <v>-388.86</v>
      </c>
      <c r="AC82">
        <f t="shared" si="3"/>
        <v>13.318965824297306</v>
      </c>
      <c r="AD82">
        <f t="shared" si="4"/>
        <v>698.93874790234838</v>
      </c>
      <c r="AE82">
        <f>'IDT-1'!C82</f>
        <v>0</v>
      </c>
      <c r="AF82" s="26"/>
      <c r="AG82">
        <f t="shared" si="5"/>
        <v>698.93874790234838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3.9661</v>
      </c>
      <c r="E83">
        <f>GT_NG!Q83</f>
        <v>9.0023942537909019</v>
      </c>
      <c r="F83">
        <f>GT_Spot!Q83</f>
        <v>0</v>
      </c>
      <c r="G83">
        <f>PPCL_NG!Q83</f>
        <v>51.420000000000009</v>
      </c>
      <c r="H83">
        <f>PPCL_Spot!Q83</f>
        <v>0</v>
      </c>
      <c r="I83">
        <f>Bawana_NG!Q83</f>
        <v>55.000000000000007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674.58703495565487</v>
      </c>
      <c r="P83" s="77">
        <v>33.94</v>
      </c>
      <c r="Q83" s="77">
        <v>19.509999999999998</v>
      </c>
      <c r="R83" s="80">
        <v>0</v>
      </c>
      <c r="S83" s="80">
        <v>0</v>
      </c>
      <c r="T83" s="78">
        <f>SUMPRODUCT(LTA!F83:AJ83,LTA!F$101:AJ$101,LTA!F$104:AJ$104)</f>
        <v>15.19</v>
      </c>
      <c r="U83" s="78">
        <f>SUMPRODUCT(LTA!F83:AJ83,LTA!F$102:AJ$102,LTA!F$104:AJ$104)</f>
        <v>109.19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115.61</v>
      </c>
      <c r="AB83" s="117">
        <f>-STOA!O83</f>
        <v>-388.86</v>
      </c>
      <c r="AC83">
        <f t="shared" si="3"/>
        <v>13.26131476842327</v>
      </c>
      <c r="AD83">
        <f t="shared" si="4"/>
        <v>658.29421444102252</v>
      </c>
      <c r="AE83">
        <f>'IDT-1'!C83</f>
        <v>0</v>
      </c>
      <c r="AF83" s="26"/>
      <c r="AG83">
        <f t="shared" si="5"/>
        <v>658.29421444102252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-27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3.9661</v>
      </c>
      <c r="E84">
        <f>GT_NG!Q84</f>
        <v>9.0023942537909019</v>
      </c>
      <c r="F84">
        <f>GT_Spot!Q84</f>
        <v>0</v>
      </c>
      <c r="G84">
        <f>PPCL_NG!Q84</f>
        <v>51.420000000000009</v>
      </c>
      <c r="H84">
        <f>PPCL_Spot!Q84</f>
        <v>0</v>
      </c>
      <c r="I84">
        <f>Bawana_NG!Q84</f>
        <v>55.000000000000007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667.67058171415488</v>
      </c>
      <c r="P84" s="77">
        <v>33.94</v>
      </c>
      <c r="Q84" s="77">
        <v>19.509999999999998</v>
      </c>
      <c r="R84" s="80">
        <v>0</v>
      </c>
      <c r="S84" s="80">
        <v>0</v>
      </c>
      <c r="T84" s="78">
        <f>SUMPRODUCT(LTA!F84:AJ84,LTA!F$101:AJ$101,LTA!F$104:AJ$104)</f>
        <v>15</v>
      </c>
      <c r="U84" s="78">
        <f>SUMPRODUCT(LTA!F84:AJ84,LTA!F$102:AJ$102,LTA!F$104:AJ$104)</f>
        <v>109.11999999999999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101.2</v>
      </c>
      <c r="AB84" s="117">
        <f>-STOA!O84</f>
        <v>-388.86</v>
      </c>
      <c r="AC84">
        <f t="shared" si="3"/>
        <v>13.018085214764897</v>
      </c>
      <c r="AD84">
        <f t="shared" si="4"/>
        <v>642.9509907531808</v>
      </c>
      <c r="AE84">
        <f>'IDT-1'!C84</f>
        <v>0</v>
      </c>
      <c r="AF84" s="26"/>
      <c r="AG84">
        <f t="shared" si="5"/>
        <v>642.9509907531808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-21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3.9661</v>
      </c>
      <c r="E85">
        <f>GT_NG!Q85</f>
        <v>9.0023942537909019</v>
      </c>
      <c r="F85">
        <f>GT_Spot!Q85</f>
        <v>0</v>
      </c>
      <c r="G85">
        <f>PPCL_NG!Q85</f>
        <v>51.420000000000009</v>
      </c>
      <c r="H85">
        <f>PPCL_Spot!Q85</f>
        <v>0</v>
      </c>
      <c r="I85">
        <f>Bawana_NG!Q85</f>
        <v>55.000000000000007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664.76498595185501</v>
      </c>
      <c r="P85" s="77">
        <v>33.94</v>
      </c>
      <c r="Q85" s="77">
        <v>19.509999999999998</v>
      </c>
      <c r="R85" s="80">
        <v>0</v>
      </c>
      <c r="S85" s="80">
        <v>0</v>
      </c>
      <c r="T85" s="78">
        <f>SUMPRODUCT(LTA!F85:AJ85,LTA!F$101:AJ$101,LTA!F$104:AJ$104)</f>
        <v>23.39</v>
      </c>
      <c r="U85" s="78">
        <f>SUMPRODUCT(LTA!F85:AJ85,LTA!F$102:AJ$102,LTA!F$104:AJ$104)</f>
        <v>109.16999999999999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86.8</v>
      </c>
      <c r="AB85" s="117">
        <f>-STOA!O85</f>
        <v>-388.86</v>
      </c>
      <c r="AC85">
        <f t="shared" si="3"/>
        <v>12.948946099578853</v>
      </c>
      <c r="AD85">
        <f t="shared" si="4"/>
        <v>633.15453410606688</v>
      </c>
      <c r="AE85">
        <f>'IDT-1'!C85</f>
        <v>0</v>
      </c>
      <c r="AF85" s="26"/>
      <c r="AG85">
        <f t="shared" si="5"/>
        <v>633.15453410606688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-22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3.9661</v>
      </c>
      <c r="E86">
        <f>GT_NG!Q86</f>
        <v>9.0023942537909019</v>
      </c>
      <c r="F86">
        <f>GT_Spot!Q86</f>
        <v>0</v>
      </c>
      <c r="G86">
        <f>PPCL_NG!Q86</f>
        <v>51.420000000000009</v>
      </c>
      <c r="H86">
        <f>PPCL_Spot!Q86</f>
        <v>0</v>
      </c>
      <c r="I86">
        <f>Bawana_NG!Q86</f>
        <v>55.000000000000007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664.76498595185501</v>
      </c>
      <c r="P86" s="77">
        <v>33.94</v>
      </c>
      <c r="Q86" s="77">
        <v>19.509999999999998</v>
      </c>
      <c r="R86" s="80">
        <v>0</v>
      </c>
      <c r="S86" s="80">
        <v>0</v>
      </c>
      <c r="T86" s="78">
        <f>SUMPRODUCT(LTA!F86:AJ86,LTA!F$101:AJ$101,LTA!F$104:AJ$104)</f>
        <v>23.29</v>
      </c>
      <c r="U86" s="78">
        <f>SUMPRODUCT(LTA!F86:AJ86,LTA!F$102:AJ$102,LTA!F$104:AJ$104)</f>
        <v>109.05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72.39</v>
      </c>
      <c r="AB86" s="117">
        <f>-STOA!O86</f>
        <v>-388.86</v>
      </c>
      <c r="AC86">
        <f t="shared" si="3"/>
        <v>12.855714609667633</v>
      </c>
      <c r="AD86">
        <f t="shared" si="4"/>
        <v>614.6177655959782</v>
      </c>
      <c r="AE86">
        <f>'IDT-1'!C86</f>
        <v>0</v>
      </c>
      <c r="AF86" s="26"/>
      <c r="AG86">
        <f t="shared" si="5"/>
        <v>614.6177655959782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-26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3.9661</v>
      </c>
      <c r="E87">
        <f>GT_NG!Q87</f>
        <v>9.0023942537909019</v>
      </c>
      <c r="F87">
        <f>GT_Spot!Q87</f>
        <v>0</v>
      </c>
      <c r="G87">
        <f>PPCL_NG!Q87</f>
        <v>51.420000000000009</v>
      </c>
      <c r="H87">
        <f>PPCL_Spot!Q87</f>
        <v>0</v>
      </c>
      <c r="I87">
        <f>Bawana_NG!Q87</f>
        <v>55.000000000000007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664.76498595185501</v>
      </c>
      <c r="P87" s="77">
        <v>33.94</v>
      </c>
      <c r="Q87" s="77">
        <v>19.509999999999998</v>
      </c>
      <c r="R87" s="80">
        <v>0</v>
      </c>
      <c r="S87" s="80">
        <v>0</v>
      </c>
      <c r="T87" s="78">
        <f>SUMPRODUCT(LTA!F87:AJ87,LTA!F$101:AJ$101,LTA!F$104:AJ$104)</f>
        <v>22.92</v>
      </c>
      <c r="U87" s="78">
        <f>SUMPRODUCT(LTA!F87:AJ87,LTA!F$102:AJ$102,LTA!F$104:AJ$104)</f>
        <v>108.86999999999999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57.93</v>
      </c>
      <c r="AB87" s="117">
        <f>-STOA!O87</f>
        <v>-388.86</v>
      </c>
      <c r="AC87">
        <f t="shared" si="3"/>
        <v>12.785773502323002</v>
      </c>
      <c r="AD87">
        <f t="shared" si="4"/>
        <v>592.67770670332288</v>
      </c>
      <c r="AE87">
        <f>'IDT-1'!C87</f>
        <v>0</v>
      </c>
      <c r="AF87" s="26"/>
      <c r="AG87">
        <f t="shared" si="5"/>
        <v>592.67770670332288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-33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3.9661</v>
      </c>
      <c r="E88">
        <f>GT_NG!Q88</f>
        <v>8.8829189189189197</v>
      </c>
      <c r="F88">
        <f>GT_Spot!Q88</f>
        <v>0</v>
      </c>
      <c r="G88">
        <f>PPCL_NG!Q88</f>
        <v>51.420000000000009</v>
      </c>
      <c r="H88">
        <f>PPCL_Spot!Q88</f>
        <v>0</v>
      </c>
      <c r="I88">
        <f>Bawana_NG!Q88</f>
        <v>55.000000000000007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664.76498595185501</v>
      </c>
      <c r="P88" s="77">
        <v>33.94</v>
      </c>
      <c r="Q88" s="77">
        <v>19.509999999999998</v>
      </c>
      <c r="R88" s="80">
        <v>0</v>
      </c>
      <c r="S88" s="80">
        <v>0</v>
      </c>
      <c r="T88" s="78">
        <f>SUMPRODUCT(LTA!F88:AJ88,LTA!F$101:AJ$101,LTA!F$104:AJ$104)</f>
        <v>22.5</v>
      </c>
      <c r="U88" s="78">
        <f>SUMPRODUCT(LTA!F88:AJ88,LTA!F$102:AJ$102,LTA!F$104:AJ$104)</f>
        <v>108.61999999999999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43.53</v>
      </c>
      <c r="AB88" s="117">
        <f>-STOA!O88</f>
        <v>-388.86</v>
      </c>
      <c r="AC88">
        <f t="shared" si="3"/>
        <v>12.634349864331739</v>
      </c>
      <c r="AD88">
        <f t="shared" si="4"/>
        <v>579.63965500644224</v>
      </c>
      <c r="AE88">
        <f>'IDT-1'!C88</f>
        <v>0</v>
      </c>
      <c r="AF88" s="26"/>
      <c r="AG88">
        <f t="shared" si="5"/>
        <v>579.63965500644224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-31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3.9661</v>
      </c>
      <c r="E89">
        <f>GT_NG!Q89</f>
        <v>8.8829189189189197</v>
      </c>
      <c r="F89">
        <f>GT_Spot!Q89</f>
        <v>0</v>
      </c>
      <c r="G89">
        <f>PPCL_NG!Q89</f>
        <v>51.420000000000009</v>
      </c>
      <c r="H89">
        <f>PPCL_Spot!Q89</f>
        <v>0</v>
      </c>
      <c r="I89">
        <f>Bawana_NG!Q89</f>
        <v>55.000000000000007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662.81985060896341</v>
      </c>
      <c r="P89" s="77">
        <v>33.94</v>
      </c>
      <c r="Q89" s="77">
        <v>19.509999999999998</v>
      </c>
      <c r="R89" s="80">
        <v>0</v>
      </c>
      <c r="S89" s="80">
        <v>0</v>
      </c>
      <c r="T89" s="78">
        <f>SUMPRODUCT(LTA!F89:AJ89,LTA!F$101:AJ$101,LTA!F$104:AJ$104)</f>
        <v>21.97</v>
      </c>
      <c r="U89" s="78">
        <f>SUMPRODUCT(LTA!F89:AJ89,LTA!F$102:AJ$102,LTA!F$104:AJ$104)</f>
        <v>108.44999999999999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29.119999999999997</v>
      </c>
      <c r="AB89" s="117">
        <f>-STOA!O89</f>
        <v>-388.86</v>
      </c>
      <c r="AC89">
        <f t="shared" si="3"/>
        <v>12.484264673314293</v>
      </c>
      <c r="AD89">
        <f t="shared" si="4"/>
        <v>562.73460485456803</v>
      </c>
      <c r="AE89">
        <f>'IDT-1'!C89</f>
        <v>0</v>
      </c>
      <c r="AF89" s="26"/>
      <c r="AG89">
        <f t="shared" si="5"/>
        <v>562.73460485456803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-31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4.6660000000000004</v>
      </c>
      <c r="E90">
        <f>GT_NG!Q90</f>
        <v>8.8829189189189197</v>
      </c>
      <c r="F90">
        <f>GT_Spot!Q90</f>
        <v>0</v>
      </c>
      <c r="G90">
        <f>PPCL_NG!Q90</f>
        <v>51.420000000000009</v>
      </c>
      <c r="H90">
        <f>PPCL_Spot!Q90</f>
        <v>0</v>
      </c>
      <c r="I90">
        <f>Bawana_NG!Q90</f>
        <v>45.000000000000007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662.81985060896341</v>
      </c>
      <c r="P90" s="77">
        <v>33.94</v>
      </c>
      <c r="Q90" s="77">
        <v>19.509999999999998</v>
      </c>
      <c r="R90" s="80">
        <v>0</v>
      </c>
      <c r="S90" s="80">
        <v>0</v>
      </c>
      <c r="T90" s="78">
        <f>SUMPRODUCT(LTA!F90:AJ90,LTA!F$101:AJ$101,LTA!F$104:AJ$104)</f>
        <v>21.38</v>
      </c>
      <c r="U90" s="78">
        <f>SUMPRODUCT(LTA!F90:AJ90,LTA!F$102:AJ$102,LTA!F$104:AJ$104)</f>
        <v>108.32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19.52</v>
      </c>
      <c r="AB90" s="117">
        <f>-STOA!O90</f>
        <v>-388.86</v>
      </c>
      <c r="AC90">
        <f t="shared" si="3"/>
        <v>12.249460900658924</v>
      </c>
      <c r="AD90">
        <f t="shared" si="4"/>
        <v>550.34930862722342</v>
      </c>
      <c r="AE90">
        <f>'IDT-1'!C90</f>
        <v>0</v>
      </c>
      <c r="AF90" s="26"/>
      <c r="AG90">
        <f t="shared" si="5"/>
        <v>550.34930862722342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-24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4.6660000000000004</v>
      </c>
      <c r="E91">
        <f>GT_NG!Q91</f>
        <v>8.8829189189189197</v>
      </c>
      <c r="F91">
        <f>GT_Spot!Q91</f>
        <v>0</v>
      </c>
      <c r="G91">
        <f>PPCL_NG!Q91</f>
        <v>51.420000000000009</v>
      </c>
      <c r="H91">
        <f>PPCL_Spot!Q91</f>
        <v>0</v>
      </c>
      <c r="I91">
        <f>Bawana_NG!Q91</f>
        <v>45.000000000000007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662.82058958206164</v>
      </c>
      <c r="P91" s="77">
        <v>33.94</v>
      </c>
      <c r="Q91" s="77">
        <v>19.509999999999998</v>
      </c>
      <c r="R91" s="80">
        <v>0</v>
      </c>
      <c r="S91" s="80">
        <v>0</v>
      </c>
      <c r="T91" s="78">
        <f>SUMPRODUCT(LTA!F91:AJ91,LTA!F$101:AJ$101,LTA!F$104:AJ$104)</f>
        <v>21.07</v>
      </c>
      <c r="U91" s="78">
        <f>SUMPRODUCT(LTA!F91:AJ91,LTA!F$102:AJ$102,LTA!F$104:AJ$104)</f>
        <v>108.19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19.52</v>
      </c>
      <c r="AB91" s="117">
        <f>-STOA!O91</f>
        <v>-411.41999999999996</v>
      </c>
      <c r="AC91">
        <f t="shared" si="3"/>
        <v>12.463642215567305</v>
      </c>
      <c r="AD91">
        <f t="shared" si="4"/>
        <v>525.13586628541316</v>
      </c>
      <c r="AE91">
        <f>'IDT-1'!C91</f>
        <v>0</v>
      </c>
      <c r="AF91" s="26"/>
      <c r="AG91">
        <f t="shared" si="5"/>
        <v>525.13586628541316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-26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4.6660000000000004</v>
      </c>
      <c r="E92">
        <f>GT_NG!Q92</f>
        <v>8.8829189189189197</v>
      </c>
      <c r="F92">
        <f>GT_Spot!Q92</f>
        <v>0</v>
      </c>
      <c r="G92">
        <f>PPCL_NG!Q92</f>
        <v>51.420000000000009</v>
      </c>
      <c r="H92">
        <f>PPCL_Spot!Q92</f>
        <v>0</v>
      </c>
      <c r="I92">
        <f>Bawana_NG!Q92</f>
        <v>45.000000000000007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662.81985060896341</v>
      </c>
      <c r="P92" s="77">
        <v>33.94</v>
      </c>
      <c r="Q92" s="77">
        <v>19.509999999999998</v>
      </c>
      <c r="R92" s="80">
        <v>0</v>
      </c>
      <c r="S92" s="80">
        <v>0</v>
      </c>
      <c r="T92" s="78">
        <f>SUMPRODUCT(LTA!F92:AJ92,LTA!F$101:AJ$101,LTA!F$104:AJ$104)</f>
        <v>20.65</v>
      </c>
      <c r="U92" s="78">
        <f>SUMPRODUCT(LTA!F92:AJ92,LTA!F$102:AJ$102,LTA!F$104:AJ$104)</f>
        <v>108.07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5.1099999999999994</v>
      </c>
      <c r="AB92" s="117">
        <f>-STOA!O92</f>
        <v>-411.41999999999996</v>
      </c>
      <c r="AC92">
        <f t="shared" si="3"/>
        <v>12.314319457559652</v>
      </c>
      <c r="AD92">
        <f t="shared" si="4"/>
        <v>512.33445007032276</v>
      </c>
      <c r="AE92">
        <f>'IDT-1'!C92</f>
        <v>0</v>
      </c>
      <c r="AF92" s="26"/>
      <c r="AG92">
        <f t="shared" si="5"/>
        <v>512.33445007032276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-24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4.6660000000000004</v>
      </c>
      <c r="E93">
        <f>GT_NG!Q93</f>
        <v>8.8829189189189197</v>
      </c>
      <c r="F93">
        <f>GT_Spot!Q93</f>
        <v>0</v>
      </c>
      <c r="G93">
        <f>PPCL_NG!Q93</f>
        <v>51.420000000000009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660.13218884038804</v>
      </c>
      <c r="P93" s="77">
        <v>33.94</v>
      </c>
      <c r="Q93" s="77">
        <v>19.509999999999998</v>
      </c>
      <c r="R93" s="80">
        <v>0</v>
      </c>
      <c r="S93" s="80">
        <v>0</v>
      </c>
      <c r="T93" s="78">
        <f>SUMPRODUCT(LTA!F93:AJ93,LTA!F$101:AJ$101,LTA!F$104:AJ$104)</f>
        <v>20</v>
      </c>
      <c r="U93" s="78">
        <f>SUMPRODUCT(LTA!F93:AJ93,LTA!F$102:AJ$102,LTA!F$104:AJ$104)</f>
        <v>107.44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-411.41999999999996</v>
      </c>
      <c r="AC93">
        <f t="shared" si="3"/>
        <v>12.352579691784726</v>
      </c>
      <c r="AD93">
        <f t="shared" si="4"/>
        <v>490.52852806752219</v>
      </c>
      <c r="AE93">
        <f>'IDT-1'!C93</f>
        <v>0</v>
      </c>
      <c r="AF93" s="26"/>
      <c r="AG93">
        <f t="shared" si="5"/>
        <v>490.52852806752219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-37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4.6660000000000004</v>
      </c>
      <c r="E94">
        <f>GT_NG!Q94</f>
        <v>9.0023942537909019</v>
      </c>
      <c r="F94">
        <f>GT_Spot!Q94</f>
        <v>0</v>
      </c>
      <c r="G94">
        <f>PPCL_NG!Q94</f>
        <v>51.420000000000009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660.12903309149806</v>
      </c>
      <c r="P94" s="77">
        <v>33.94</v>
      </c>
      <c r="Q94" s="77">
        <v>19.509999999999998</v>
      </c>
      <c r="R94" s="80">
        <v>0</v>
      </c>
      <c r="S94" s="80">
        <v>0</v>
      </c>
      <c r="T94" s="78">
        <f>SUMPRODUCT(LTA!F94:AJ94,LTA!F$101:AJ$101,LTA!F$104:AJ$104)</f>
        <v>15.66</v>
      </c>
      <c r="U94" s="78">
        <f>SUMPRODUCT(LTA!F94:AJ94,LTA!F$102:AJ$102,LTA!F$104:AJ$104)</f>
        <v>107.25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</v>
      </c>
      <c r="AA94" s="117">
        <f>STOA!I94</f>
        <v>0.31</v>
      </c>
      <c r="AB94" s="117">
        <f>-STOA!O94</f>
        <v>-411.41999999999996</v>
      </c>
      <c r="AC94">
        <f t="shared" si="3"/>
        <v>12.473545599540882</v>
      </c>
      <c r="AD94">
        <f t="shared" si="4"/>
        <v>467.99388174574813</v>
      </c>
      <c r="AE94">
        <f>'IDT-1'!C94</f>
        <v>0</v>
      </c>
      <c r="AF94" s="26"/>
      <c r="AG94">
        <f t="shared" si="5"/>
        <v>467.99388174574813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4.6660000000000004</v>
      </c>
      <c r="E95">
        <f>GT_NG!Q95</f>
        <v>9.0023942537909019</v>
      </c>
      <c r="F95">
        <f>GT_Spot!Q95</f>
        <v>0</v>
      </c>
      <c r="G95">
        <f>PPCL_NG!Q95</f>
        <v>51.420000000000009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662.46610998739584</v>
      </c>
      <c r="P95" s="77">
        <v>33.94</v>
      </c>
      <c r="Q95" s="77">
        <v>19.509999999999998</v>
      </c>
      <c r="R95" s="80">
        <v>0</v>
      </c>
      <c r="S95" s="80">
        <v>0</v>
      </c>
      <c r="T95" s="78">
        <f>SUMPRODUCT(LTA!F95:AJ95,LTA!F$101:AJ$101,LTA!F$104:AJ$104)</f>
        <v>15.02</v>
      </c>
      <c r="U95" s="78">
        <f>SUMPRODUCT(LTA!F95:AJ95,LTA!F$102:AJ$102,LTA!F$104:AJ$104)</f>
        <v>107.38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-20</v>
      </c>
      <c r="AA95" s="117">
        <f>STOA!I95</f>
        <v>0.31</v>
      </c>
      <c r="AB95" s="117">
        <f>-STOA!O95</f>
        <v>-411.41999999999996</v>
      </c>
      <c r="AC95">
        <f t="shared" si="3"/>
        <v>12.640552044102105</v>
      </c>
      <c r="AD95">
        <f t="shared" si="4"/>
        <v>452.65395219708472</v>
      </c>
      <c r="AE95">
        <f>'IDT-1'!C95</f>
        <v>0</v>
      </c>
      <c r="AF95" s="26"/>
      <c r="AG95">
        <f t="shared" si="5"/>
        <v>452.65395219708472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-52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4.6660000000000004</v>
      </c>
      <c r="E96">
        <f>GT_NG!Q96</f>
        <v>9.0023942537909019</v>
      </c>
      <c r="F96">
        <f>GT_Spot!Q96</f>
        <v>0</v>
      </c>
      <c r="G96">
        <f>PPCL_NG!Q96</f>
        <v>51.420000000000009</v>
      </c>
      <c r="H96">
        <f>PPCL_Spot!Q96</f>
        <v>0</v>
      </c>
      <c r="I96">
        <f>Bawana_NG!Q96</f>
        <v>47.39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665.57163687351556</v>
      </c>
      <c r="P96" s="77">
        <v>33.94</v>
      </c>
      <c r="Q96" s="77">
        <v>19.509999999999998</v>
      </c>
      <c r="R96" s="80">
        <v>0</v>
      </c>
      <c r="S96" s="80">
        <v>0</v>
      </c>
      <c r="T96" s="78">
        <f>SUMPRODUCT(LTA!F96:AJ96,LTA!F$101:AJ$101,LTA!F$104:AJ$104)</f>
        <v>14.57</v>
      </c>
      <c r="U96" s="78">
        <f>SUMPRODUCT(LTA!F96:AJ96,LTA!F$102:AJ$102,LTA!F$104:AJ$104)</f>
        <v>107.52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-45</v>
      </c>
      <c r="AA96" s="117">
        <f>STOA!I96</f>
        <v>0.31</v>
      </c>
      <c r="AB96" s="117">
        <f>-STOA!O96</f>
        <v>-411.41999999999996</v>
      </c>
      <c r="AC96">
        <f t="shared" si="3"/>
        <v>12.845990976099477</v>
      </c>
      <c r="AD96">
        <f t="shared" si="4"/>
        <v>439.6340401512071</v>
      </c>
      <c r="AE96">
        <f>'IDT-1'!C96</f>
        <v>0</v>
      </c>
      <c r="AF96" s="26"/>
      <c r="AG96">
        <f t="shared" si="5"/>
        <v>439.6340401512071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4.6660000000000004</v>
      </c>
      <c r="E97">
        <f>GT_NG!Q97</f>
        <v>9.0023942537909019</v>
      </c>
      <c r="F97">
        <f>GT_Spot!Q97</f>
        <v>0</v>
      </c>
      <c r="G97">
        <f>PPCL_NG!Q97</f>
        <v>51.420000000000009</v>
      </c>
      <c r="H97">
        <f>PPCL_Spot!Q97</f>
        <v>0</v>
      </c>
      <c r="I97">
        <f>Bawana_NG!Q97</f>
        <v>47.39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584.38583060885912</v>
      </c>
      <c r="P97" s="77">
        <v>33.94</v>
      </c>
      <c r="Q97" s="77">
        <v>19.509999999999998</v>
      </c>
      <c r="R97" s="80">
        <v>0</v>
      </c>
      <c r="S97" s="80">
        <v>0</v>
      </c>
      <c r="T97" s="78">
        <f>SUMPRODUCT(LTA!F97:AJ97,LTA!F$101:AJ$101,LTA!F$104:AJ$104)</f>
        <v>14.44</v>
      </c>
      <c r="U97" s="78">
        <f>SUMPRODUCT(LTA!F97:AJ97,LTA!F$102:AJ$102,LTA!F$104:AJ$104)</f>
        <v>107.57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0.31</v>
      </c>
      <c r="AB97" s="117">
        <f>-STOA!O97</f>
        <v>-411.41999999999996</v>
      </c>
      <c r="AC97">
        <f t="shared" si="3"/>
        <v>11.553773592027801</v>
      </c>
      <c r="AD97">
        <f t="shared" si="4"/>
        <v>424.66045127062216</v>
      </c>
      <c r="AE97">
        <f>'IDT-1'!C97</f>
        <v>0</v>
      </c>
      <c r="AF97" s="26"/>
      <c r="AG97">
        <f t="shared" si="5"/>
        <v>424.66045127062216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4.6660000000000004</v>
      </c>
      <c r="E98">
        <f>GT_NG!Q98</f>
        <v>9.0023942537909019</v>
      </c>
      <c r="F98">
        <f>GT_Spot!Q98</f>
        <v>0</v>
      </c>
      <c r="G98">
        <f>PPCL_NG!Q98</f>
        <v>51.420000000000009</v>
      </c>
      <c r="H98">
        <f>PPCL_Spot!Q98</f>
        <v>0</v>
      </c>
      <c r="I98">
        <f>Bawana_NG!Q98</f>
        <v>47.39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582.88474204617</v>
      </c>
      <c r="P98" s="77">
        <v>33.94</v>
      </c>
      <c r="Q98" s="77">
        <v>19.509999999999998</v>
      </c>
      <c r="R98" s="80">
        <v>0</v>
      </c>
      <c r="S98" s="80">
        <v>0</v>
      </c>
      <c r="T98" s="78">
        <f>SUMPRODUCT(LTA!F98:AJ98,LTA!F$101:AJ$101,LTA!F$104:AJ$104)</f>
        <v>14.67</v>
      </c>
      <c r="U98" s="78">
        <f>SUMPRODUCT(LTA!F98:AJ98,LTA!F$102:AJ$102,LTA!F$104:AJ$104)</f>
        <v>107.6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0.31</v>
      </c>
      <c r="AB98" s="117">
        <f>-STOA!O98</f>
        <v>-411.41999999999996</v>
      </c>
      <c r="AC98">
        <f t="shared" si="3"/>
        <v>11.658267670464676</v>
      </c>
      <c r="AD98">
        <f t="shared" si="4"/>
        <v>410.31486862949617</v>
      </c>
      <c r="AE98">
        <f>'IDT-1'!C98</f>
        <v>0</v>
      </c>
      <c r="AF98" s="26"/>
      <c r="AG98">
        <f t="shared" si="5"/>
        <v>410.31486862949617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-38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8.9645525000000004E-2</v>
      </c>
      <c r="E99">
        <f t="shared" si="6"/>
        <v>0.21581103715945207</v>
      </c>
      <c r="F99">
        <f t="shared" si="6"/>
        <v>0</v>
      </c>
      <c r="G99">
        <f t="shared" si="6"/>
        <v>0.48419368656551687</v>
      </c>
      <c r="H99">
        <f t="shared" si="6"/>
        <v>0</v>
      </c>
      <c r="I99">
        <f t="shared" si="6"/>
        <v>1.2255997381913963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15.87845722171263</v>
      </c>
      <c r="P99" s="77">
        <f t="shared" si="6"/>
        <v>0.81456000000000106</v>
      </c>
      <c r="Q99" s="77">
        <f t="shared" si="6"/>
        <v>0.46826476956521723</v>
      </c>
      <c r="R99" s="80">
        <f t="shared" si="6"/>
        <v>0.24569750000000012</v>
      </c>
      <c r="S99" s="80">
        <f t="shared" si="6"/>
        <v>0</v>
      </c>
      <c r="T99" s="78">
        <f t="shared" si="6"/>
        <v>1.4164950000000001</v>
      </c>
      <c r="U99" s="78">
        <f t="shared" si="6"/>
        <v>2.4893174999999998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-1.9732750000000001</v>
      </c>
      <c r="AA99" s="117">
        <f t="shared" si="6"/>
        <v>1.034925000000001</v>
      </c>
      <c r="AB99" s="117">
        <f t="shared" si="6"/>
        <v>-7.6146000000000003</v>
      </c>
      <c r="AC99">
        <f t="shared" si="6"/>
        <v>0.30300904138712437</v>
      </c>
      <c r="AD99">
        <f t="shared" si="6"/>
        <v>14.222105436807086</v>
      </c>
      <c r="AE99">
        <f t="shared" si="6"/>
        <v>-2.5039000000000002E-2</v>
      </c>
      <c r="AG99">
        <f t="shared" si="6"/>
        <v>14.197066436807084</v>
      </c>
      <c r="AI99">
        <f t="shared" si="6"/>
        <v>0</v>
      </c>
      <c r="AJ99">
        <f t="shared" si="6"/>
        <v>0</v>
      </c>
      <c r="AK99">
        <f t="shared" si="6"/>
        <v>7.2022499999999989E-2</v>
      </c>
      <c r="AL99">
        <f t="shared" si="6"/>
        <v>-0.32200000000000001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44973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6.6197999999999997</v>
      </c>
      <c r="E3">
        <f>GT_NG!T3</f>
        <v>10.861297297297298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570.10040587853166</v>
      </c>
      <c r="P3" s="77">
        <v>37.299999999999997</v>
      </c>
      <c r="Q3" s="77">
        <v>23.569999999999997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255.56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-389</v>
      </c>
      <c r="AA3" s="117">
        <f>STOA!J3</f>
        <v>3.94</v>
      </c>
      <c r="AB3" s="117">
        <f>-STOA!P3</f>
        <v>0</v>
      </c>
      <c r="AC3">
        <f>SUMIF(B3:AB3,"&gt;0")*$AC$2-SUMIF(B3:AB3,"&lt;0")*($AC$2/(1-$AC$2))+SUMIF(AI3:AR3,"&gt;0")*$AC$2-SUMIF(AI3:AR3,"&lt;0")*($AC$2/(1-$AC$2))</f>
        <v>12.732148834081277</v>
      </c>
      <c r="AD3">
        <f>SUM(B3:AB3,AI3:AR3)-AC3</f>
        <v>652.64935434174788</v>
      </c>
      <c r="AE3">
        <f>'IDT-1'!F3</f>
        <v>0</v>
      </c>
      <c r="AF3" s="26"/>
      <c r="AG3">
        <f>SUM(AD3:AF3)</f>
        <v>652.64935434174788</v>
      </c>
      <c r="AI3" s="75">
        <f>PXIL!J3</f>
        <v>0</v>
      </c>
      <c r="AJ3" s="75">
        <f>PXIL!P3</f>
        <v>0</v>
      </c>
      <c r="AK3" s="75">
        <f>RTM_IEX!J3</f>
        <v>76.83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6.6197999999999997</v>
      </c>
      <c r="E4">
        <f>GT_NG!T4</f>
        <v>10.861297297297298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69.599999999999994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619.80978764451243</v>
      </c>
      <c r="P4" s="77">
        <v>37.299999999999997</v>
      </c>
      <c r="Q4" s="77">
        <v>23.569999999999997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255.73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-402</v>
      </c>
      <c r="AA4" s="117">
        <f>STOA!J4</f>
        <v>3.94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12.694879051410444</v>
      </c>
      <c r="AD4">
        <f t="shared" ref="AD4:AD67" si="1">SUM(B4:AB4,AI4:AR4)-AC4</f>
        <v>622.33600589039941</v>
      </c>
      <c r="AE4">
        <f>'IDT-1'!F4</f>
        <v>0</v>
      </c>
      <c r="AF4" s="26"/>
      <c r="AG4">
        <f t="shared" ref="AG4:AG67" si="2">SUM(AD4:AF4)</f>
        <v>622.33600589039941</v>
      </c>
      <c r="AI4" s="75">
        <f>PXIL!J4</f>
        <v>0</v>
      </c>
      <c r="AJ4" s="75">
        <f>PXIL!P4</f>
        <v>0</v>
      </c>
      <c r="AK4" s="75">
        <f>RTM_IEX!J4</f>
        <v>9.6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6.6197999999999997</v>
      </c>
      <c r="E5">
        <f>GT_NG!T5</f>
        <v>10.861297297297298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618.83355836544979</v>
      </c>
      <c r="P5" s="77">
        <v>37.299999999999997</v>
      </c>
      <c r="Q5" s="77">
        <v>23.569999999999997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255.69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-415</v>
      </c>
      <c r="AA5" s="117">
        <f>STOA!J5</f>
        <v>3.94</v>
      </c>
      <c r="AB5" s="117">
        <f>-STOA!P5</f>
        <v>0</v>
      </c>
      <c r="AC5">
        <f t="shared" si="0"/>
        <v>12.716871891543233</v>
      </c>
      <c r="AD5">
        <f t="shared" si="1"/>
        <v>598.69778377120406</v>
      </c>
      <c r="AE5">
        <f>'IDT-1'!F5</f>
        <v>0</v>
      </c>
      <c r="AF5" s="26"/>
      <c r="AG5">
        <f t="shared" si="2"/>
        <v>598.69778377120406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6.6197999999999997</v>
      </c>
      <c r="E6">
        <f>GT_NG!T6</f>
        <v>10.861297297297298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57.27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608.30329658255926</v>
      </c>
      <c r="P6" s="77">
        <v>37.299999999999997</v>
      </c>
      <c r="Q6" s="77">
        <v>23.565900869565219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234.58999999999997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-371.9</v>
      </c>
      <c r="AA6" s="117">
        <f>STOA!J6</f>
        <v>3.94</v>
      </c>
      <c r="AB6" s="117">
        <f>-STOA!P6</f>
        <v>0</v>
      </c>
      <c r="AC6">
        <f t="shared" si="0"/>
        <v>12.018363239476914</v>
      </c>
      <c r="AD6">
        <f t="shared" si="1"/>
        <v>590.53193150994491</v>
      </c>
      <c r="AE6">
        <f>'IDT-1'!F6</f>
        <v>0</v>
      </c>
      <c r="AF6" s="26"/>
      <c r="AG6">
        <f t="shared" si="2"/>
        <v>590.53193150994491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-8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4.8144</v>
      </c>
      <c r="E7">
        <f>GT_NG!T7</f>
        <v>10.861297297297298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57.27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515.54420294483293</v>
      </c>
      <c r="P7" s="77">
        <v>37.299999999999997</v>
      </c>
      <c r="Q7" s="77">
        <v>23.565900869565219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206.23999999999998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-220</v>
      </c>
      <c r="AA7" s="117">
        <f>STOA!J7</f>
        <v>3.94</v>
      </c>
      <c r="AB7" s="117">
        <f>-STOA!P7</f>
        <v>0</v>
      </c>
      <c r="AC7">
        <f t="shared" si="0"/>
        <v>10.005400118386634</v>
      </c>
      <c r="AD7">
        <f t="shared" si="1"/>
        <v>574.53040099330883</v>
      </c>
      <c r="AE7">
        <f>'IDT-1'!F7</f>
        <v>0</v>
      </c>
      <c r="AF7" s="26"/>
      <c r="AG7">
        <f t="shared" si="2"/>
        <v>574.53040099330883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4.8144</v>
      </c>
      <c r="E8">
        <f>GT_NG!T8</f>
        <v>10.861297297297298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57.27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471.96081132311485</v>
      </c>
      <c r="P8" s="77">
        <v>37.299999999999997</v>
      </c>
      <c r="Q8" s="77">
        <v>23.565900869565219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206.33999999999997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-234</v>
      </c>
      <c r="AA8" s="117">
        <f>STOA!J8</f>
        <v>3.94</v>
      </c>
      <c r="AB8" s="117">
        <f>-STOA!P8</f>
        <v>0</v>
      </c>
      <c r="AC8">
        <f t="shared" si="0"/>
        <v>9.3475243189274604</v>
      </c>
      <c r="AD8">
        <f t="shared" si="1"/>
        <v>562.70488517105002</v>
      </c>
      <c r="AE8">
        <f>'IDT-1'!F8</f>
        <v>0</v>
      </c>
      <c r="AF8" s="26"/>
      <c r="AG8">
        <f t="shared" si="2"/>
        <v>562.70488517105002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4.8144</v>
      </c>
      <c r="E9">
        <f>GT_NG!T9</f>
        <v>10.861297297297298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57.27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469.3236338194306</v>
      </c>
      <c r="P9" s="77">
        <v>37.299999999999997</v>
      </c>
      <c r="Q9" s="77">
        <v>23.565900869565219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206.17999999999998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-239</v>
      </c>
      <c r="AA9" s="117">
        <f>STOA!J9</f>
        <v>3.94</v>
      </c>
      <c r="AB9" s="117">
        <f>-STOA!P9</f>
        <v>0</v>
      </c>
      <c r="AC9">
        <f t="shared" si="0"/>
        <v>9.2785185192840611</v>
      </c>
      <c r="AD9">
        <f t="shared" si="1"/>
        <v>564.97671346700906</v>
      </c>
      <c r="AE9">
        <f>'IDT-1'!F9</f>
        <v>0</v>
      </c>
      <c r="AF9" s="26"/>
      <c r="AG9">
        <f t="shared" si="2"/>
        <v>564.97671346700906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4.8144</v>
      </c>
      <c r="E10">
        <f>GT_NG!T10</f>
        <v>10.861297297297298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57.27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469.40354803850397</v>
      </c>
      <c r="P10" s="77">
        <v>37.299999999999997</v>
      </c>
      <c r="Q10" s="77">
        <v>23.565900869565219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206.32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-247</v>
      </c>
      <c r="AA10" s="117">
        <f>STOA!J10</f>
        <v>3.94</v>
      </c>
      <c r="AB10" s="117">
        <f>-STOA!P10</f>
        <v>0</v>
      </c>
      <c r="AC10">
        <f t="shared" si="0"/>
        <v>9.3514787845894691</v>
      </c>
      <c r="AD10">
        <f t="shared" si="1"/>
        <v>557.12366742077688</v>
      </c>
      <c r="AE10">
        <f>'IDT-1'!F10</f>
        <v>0</v>
      </c>
      <c r="AF10" s="26"/>
      <c r="AG10">
        <f t="shared" si="2"/>
        <v>557.12366742077688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4.8144</v>
      </c>
      <c r="E11">
        <f>GT_NG!T11</f>
        <v>10.861297297297298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57.27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467.45325499955652</v>
      </c>
      <c r="P11" s="77">
        <v>37.299999999999997</v>
      </c>
      <c r="Q11" s="77">
        <v>23.565900869565219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206.17999999999998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-251</v>
      </c>
      <c r="AA11" s="117">
        <f>STOA!J11</f>
        <v>3.94</v>
      </c>
      <c r="AB11" s="117">
        <f>-STOA!P11</f>
        <v>0</v>
      </c>
      <c r="AC11">
        <f t="shared" si="0"/>
        <v>9.3685967159355137</v>
      </c>
      <c r="AD11">
        <f t="shared" si="1"/>
        <v>551.01625645048352</v>
      </c>
      <c r="AE11">
        <f>'IDT-1'!F11</f>
        <v>0</v>
      </c>
      <c r="AF11" s="26"/>
      <c r="AG11">
        <f t="shared" si="2"/>
        <v>551.01625645048352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4.8144</v>
      </c>
      <c r="E12">
        <f>GT_NG!T12</f>
        <v>10.861297297297298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57.27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467.45330410848828</v>
      </c>
      <c r="P12" s="77">
        <v>37.299999999999997</v>
      </c>
      <c r="Q12" s="77">
        <v>23.565900869565219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206.25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-255</v>
      </c>
      <c r="AA12" s="117">
        <f>STOA!J12</f>
        <v>3.94</v>
      </c>
      <c r="AB12" s="117">
        <f>-STOA!P12</f>
        <v>0</v>
      </c>
      <c r="AC12">
        <f t="shared" si="0"/>
        <v>9.404725658182894</v>
      </c>
      <c r="AD12">
        <f t="shared" si="1"/>
        <v>547.05017661716795</v>
      </c>
      <c r="AE12">
        <f>'IDT-1'!F12</f>
        <v>0</v>
      </c>
      <c r="AF12" s="26"/>
      <c r="AG12">
        <f t="shared" si="2"/>
        <v>547.05017661716795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4.8144</v>
      </c>
      <c r="E13">
        <f>GT_NG!T13</f>
        <v>10.90465872156013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57.27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468.43356146700273</v>
      </c>
      <c r="P13" s="77">
        <v>37.299999999999997</v>
      </c>
      <c r="Q13" s="77">
        <v>23.565900869565219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206.23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-257</v>
      </c>
      <c r="AA13" s="117">
        <f>STOA!J13</f>
        <v>3.94</v>
      </c>
      <c r="AB13" s="117">
        <f>-STOA!P13</f>
        <v>0</v>
      </c>
      <c r="AC13">
        <f t="shared" si="0"/>
        <v>9.4313137585157243</v>
      </c>
      <c r="AD13">
        <f t="shared" si="1"/>
        <v>546.02720729961243</v>
      </c>
      <c r="AE13">
        <f>'IDT-1'!F13</f>
        <v>0</v>
      </c>
      <c r="AF13" s="26"/>
      <c r="AG13">
        <f t="shared" si="2"/>
        <v>546.02720729961243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4.8144</v>
      </c>
      <c r="E14">
        <f>GT_NG!T14</f>
        <v>10.90465872156013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57.27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458.82753695210329</v>
      </c>
      <c r="P14" s="77">
        <v>37.299999999999997</v>
      </c>
      <c r="Q14" s="77">
        <v>23.565900869565219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206.25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-261</v>
      </c>
      <c r="AA14" s="117">
        <f>STOA!J14</f>
        <v>3.94</v>
      </c>
      <c r="AB14" s="117">
        <f>-STOA!P14</f>
        <v>0</v>
      </c>
      <c r="AC14">
        <f t="shared" si="0"/>
        <v>9.5092772528733907</v>
      </c>
      <c r="AD14">
        <f t="shared" si="1"/>
        <v>546.7732192903552</v>
      </c>
      <c r="AE14">
        <f>'IDT-1'!F14</f>
        <v>0</v>
      </c>
      <c r="AF14" s="26"/>
      <c r="AG14">
        <f t="shared" si="2"/>
        <v>546.7732192903552</v>
      </c>
      <c r="AI14" s="75">
        <f>PXIL!J14</f>
        <v>0</v>
      </c>
      <c r="AJ14" s="75">
        <f>PXIL!P14</f>
        <v>0</v>
      </c>
      <c r="AK14" s="75">
        <f>RTM_IEX!J14</f>
        <v>14.41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4.8144</v>
      </c>
      <c r="E15">
        <f>GT_NG!T15</f>
        <v>10.861297297297298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57.27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461.76307831318911</v>
      </c>
      <c r="P15" s="77">
        <v>37.299999999999997</v>
      </c>
      <c r="Q15" s="77">
        <v>23.565900869565219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204.64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-265</v>
      </c>
      <c r="AA15" s="117">
        <f>STOA!J15</f>
        <v>3.8600000000000003</v>
      </c>
      <c r="AB15" s="117">
        <f>-STOA!P15</f>
        <v>0</v>
      </c>
      <c r="AC15">
        <f t="shared" si="0"/>
        <v>9.4285609464062148</v>
      </c>
      <c r="AD15">
        <f t="shared" si="1"/>
        <v>529.64611553364534</v>
      </c>
      <c r="AE15">
        <f>'IDT-1'!F15</f>
        <v>0</v>
      </c>
      <c r="AF15" s="26"/>
      <c r="AG15">
        <f t="shared" si="2"/>
        <v>529.64611553364534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4.8144</v>
      </c>
      <c r="E16">
        <f>GT_NG!T16</f>
        <v>10.861297297297298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57.27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461.94178036402326</v>
      </c>
      <c r="P16" s="77">
        <v>37.299999999999997</v>
      </c>
      <c r="Q16" s="77">
        <v>23.565900869565219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204.65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-266</v>
      </c>
      <c r="AA16" s="117">
        <f>STOA!J16</f>
        <v>3.8600000000000003</v>
      </c>
      <c r="AB16" s="117">
        <f>-STOA!P16</f>
        <v>0</v>
      </c>
      <c r="AC16">
        <f t="shared" si="0"/>
        <v>9.4390996519757486</v>
      </c>
      <c r="AD16">
        <f t="shared" si="1"/>
        <v>528.82427887890992</v>
      </c>
      <c r="AE16">
        <f>'IDT-1'!F16</f>
        <v>0</v>
      </c>
      <c r="AF16" s="26"/>
      <c r="AG16">
        <f t="shared" si="2"/>
        <v>528.82427887890992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4.8144</v>
      </c>
      <c r="E17">
        <f>GT_NG!T17</f>
        <v>10.861297297297298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57.27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471.52802672754422</v>
      </c>
      <c r="P17" s="77">
        <v>37.299999999999997</v>
      </c>
      <c r="Q17" s="77">
        <v>23.565900869565219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204.66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-268</v>
      </c>
      <c r="AA17" s="117">
        <f>STOA!J17</f>
        <v>3.8600000000000003</v>
      </c>
      <c r="AB17" s="117">
        <f>-STOA!P17</f>
        <v>0</v>
      </c>
      <c r="AC17">
        <f t="shared" si="0"/>
        <v>9.5413028750191256</v>
      </c>
      <c r="AD17">
        <f t="shared" si="1"/>
        <v>536.31832201938755</v>
      </c>
      <c r="AE17">
        <f>'IDT-1'!F17</f>
        <v>0</v>
      </c>
      <c r="AF17" s="26"/>
      <c r="AG17">
        <f t="shared" si="2"/>
        <v>536.31832201938755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6.6197999999999997</v>
      </c>
      <c r="E18">
        <f>GT_NG!T18</f>
        <v>10.861297297297298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57.27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471.52807583647592</v>
      </c>
      <c r="P18" s="77">
        <v>37.299999999999997</v>
      </c>
      <c r="Q18" s="77">
        <v>23.565900869565219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204.67999999999998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-266</v>
      </c>
      <c r="AA18" s="117">
        <f>STOA!J18</f>
        <v>3.8600000000000003</v>
      </c>
      <c r="AB18" s="117">
        <f>-STOA!P18</f>
        <v>0</v>
      </c>
      <c r="AC18">
        <f t="shared" si="0"/>
        <v>9.5396105721333324</v>
      </c>
      <c r="AD18">
        <f t="shared" si="1"/>
        <v>540.14546343120492</v>
      </c>
      <c r="AE18">
        <f>'IDT-1'!F18</f>
        <v>0</v>
      </c>
      <c r="AF18" s="26"/>
      <c r="AG18">
        <f t="shared" si="2"/>
        <v>540.14546343120492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6.6197999999999997</v>
      </c>
      <c r="E19">
        <f>GT_NG!T19</f>
        <v>10.861297297297298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58.497293045208451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474.41520655694421</v>
      </c>
      <c r="P19" s="77">
        <v>37.299999999999997</v>
      </c>
      <c r="Q19" s="77">
        <v>23.565900869565219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204.49000000000004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-262</v>
      </c>
      <c r="AA19" s="117">
        <f>STOA!J19</f>
        <v>3.8600000000000003</v>
      </c>
      <c r="AB19" s="117">
        <f>-STOA!P19</f>
        <v>0</v>
      </c>
      <c r="AC19">
        <f t="shared" si="0"/>
        <v>9.5386329911825065</v>
      </c>
      <c r="AD19">
        <f t="shared" si="1"/>
        <v>548.07086477783264</v>
      </c>
      <c r="AE19">
        <f>'IDT-1'!F19</f>
        <v>0</v>
      </c>
      <c r="AF19" s="26"/>
      <c r="AG19">
        <f t="shared" si="2"/>
        <v>548.07086477783264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6.6197999999999997</v>
      </c>
      <c r="E20">
        <f>GT_NG!T20</f>
        <v>10.861297297297298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58.497293045208451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473.87589017375018</v>
      </c>
      <c r="P20" s="77">
        <v>37.299999999999997</v>
      </c>
      <c r="Q20" s="77">
        <v>23.565900869565219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204.55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-255</v>
      </c>
      <c r="AA20" s="117">
        <f>STOA!J20</f>
        <v>3.8600000000000003</v>
      </c>
      <c r="AB20" s="117">
        <f>-STOA!P20</f>
        <v>0</v>
      </c>
      <c r="AC20">
        <f t="shared" si="0"/>
        <v>9.4722681143550336</v>
      </c>
      <c r="AD20">
        <f t="shared" si="1"/>
        <v>554.6579132714661</v>
      </c>
      <c r="AE20">
        <f>'IDT-1'!F20</f>
        <v>0</v>
      </c>
      <c r="AF20" s="26"/>
      <c r="AG20">
        <f t="shared" si="2"/>
        <v>554.6579132714661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6.6197999999999997</v>
      </c>
      <c r="E21">
        <f>GT_NG!T21</f>
        <v>10.861297297297298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58.497293045208451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471.18036475254479</v>
      </c>
      <c r="P21" s="77">
        <v>37.299999999999997</v>
      </c>
      <c r="Q21" s="77">
        <v>23.569999999999997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204.55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-245</v>
      </c>
      <c r="AA21" s="117">
        <f>STOA!J21</f>
        <v>3.8600000000000003</v>
      </c>
      <c r="AB21" s="117">
        <f>-STOA!P21</f>
        <v>0</v>
      </c>
      <c r="AC21">
        <f t="shared" si="0"/>
        <v>9.3598022877742988</v>
      </c>
      <c r="AD21">
        <f t="shared" si="1"/>
        <v>562.07895280727632</v>
      </c>
      <c r="AE21">
        <f>'IDT-1'!F21</f>
        <v>0</v>
      </c>
      <c r="AF21" s="26"/>
      <c r="AG21">
        <f t="shared" si="2"/>
        <v>562.07895280727632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6.6197999999999997</v>
      </c>
      <c r="E22">
        <f>GT_NG!T22</f>
        <v>10.861297297297298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58.497293045208451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528.81202440170125</v>
      </c>
      <c r="P22" s="77">
        <v>37.299999999999997</v>
      </c>
      <c r="Q22" s="77">
        <v>23.569999999999997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232.78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-221</v>
      </c>
      <c r="AA22" s="117">
        <f>STOA!J22</f>
        <v>3.8600000000000003</v>
      </c>
      <c r="AB22" s="117">
        <f>-STOA!P22</f>
        <v>0</v>
      </c>
      <c r="AC22">
        <f t="shared" si="0"/>
        <v>10.523778758707861</v>
      </c>
      <c r="AD22">
        <f t="shared" si="1"/>
        <v>600.77663598549918</v>
      </c>
      <c r="AE22">
        <f>'IDT-1'!F22</f>
        <v>0</v>
      </c>
      <c r="AF22" s="26"/>
      <c r="AG22">
        <f t="shared" si="2"/>
        <v>600.77663598549918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6.6197999999999997</v>
      </c>
      <c r="E23">
        <f>GT_NG!T23</f>
        <v>10.861297297297298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69.596804114243724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614.12147405544715</v>
      </c>
      <c r="P23" s="77">
        <v>37.299999999999997</v>
      </c>
      <c r="Q23" s="77">
        <v>23.569999999999997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253.85000000000002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-435</v>
      </c>
      <c r="AA23" s="117">
        <f>STOA!J23</f>
        <v>3.8600000000000003</v>
      </c>
      <c r="AB23" s="117">
        <f>-STOA!P23</f>
        <v>0</v>
      </c>
      <c r="AC23">
        <f t="shared" si="0"/>
        <v>13.258619976264459</v>
      </c>
      <c r="AD23">
        <f t="shared" si="1"/>
        <v>619.54075549072377</v>
      </c>
      <c r="AE23">
        <f>'IDT-1'!F23</f>
        <v>0</v>
      </c>
      <c r="AF23" s="26"/>
      <c r="AG23">
        <f t="shared" si="2"/>
        <v>619.54075549072377</v>
      </c>
      <c r="AI23" s="75">
        <f>PXIL!J23</f>
        <v>0</v>
      </c>
      <c r="AJ23" s="75">
        <f>PXIL!P23</f>
        <v>0</v>
      </c>
      <c r="AK23" s="75">
        <f>RTM_IEX!J23</f>
        <v>48.02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4.8144</v>
      </c>
      <c r="E24">
        <f>GT_NG!T24</f>
        <v>11.052939611598829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626.70089366490856</v>
      </c>
      <c r="P24" s="77">
        <v>37.299999999999997</v>
      </c>
      <c r="Q24" s="77">
        <v>23.569999999999997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253.92000000000002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-396</v>
      </c>
      <c r="AA24" s="117">
        <f>STOA!J24</f>
        <v>3.8600000000000003</v>
      </c>
      <c r="AB24" s="117">
        <f>-STOA!P24</f>
        <v>0</v>
      </c>
      <c r="AC24">
        <f t="shared" si="0"/>
        <v>12.586938951622612</v>
      </c>
      <c r="AD24">
        <f t="shared" si="1"/>
        <v>622.23129432488474</v>
      </c>
      <c r="AE24">
        <f>'IDT-1'!F24</f>
        <v>0</v>
      </c>
      <c r="AF24" s="26"/>
      <c r="AG24">
        <f t="shared" si="2"/>
        <v>622.23129432488474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4.8144</v>
      </c>
      <c r="E25">
        <f>GT_NG!T25</f>
        <v>11.052939611598829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634.53636442553181</v>
      </c>
      <c r="P25" s="77">
        <v>37.299999999999997</v>
      </c>
      <c r="Q25" s="77">
        <v>23.569999999999997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253.84000000000003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-345</v>
      </c>
      <c r="AA25" s="117">
        <f>STOA!J25</f>
        <v>3.8600000000000003</v>
      </c>
      <c r="AB25" s="117">
        <f>-STOA!P25</f>
        <v>0</v>
      </c>
      <c r="AC25">
        <f t="shared" si="0"/>
        <v>12.202402590684137</v>
      </c>
      <c r="AD25">
        <f t="shared" si="1"/>
        <v>681.37130144644664</v>
      </c>
      <c r="AE25">
        <f>'IDT-1'!F25</f>
        <v>0</v>
      </c>
      <c r="AF25" s="26"/>
      <c r="AG25">
        <f t="shared" si="2"/>
        <v>681.37130144644664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4.8144</v>
      </c>
      <c r="E26">
        <f>GT_NG!T26</f>
        <v>11.052939611598829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640.73962611364243</v>
      </c>
      <c r="P26" s="77">
        <v>37.299999999999997</v>
      </c>
      <c r="Q26" s="77">
        <v>23.569999999999997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253.86000000000004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-288</v>
      </c>
      <c r="AA26" s="117">
        <f>STOA!J26</f>
        <v>3.8600000000000003</v>
      </c>
      <c r="AB26" s="117">
        <f>-STOA!P26</f>
        <v>0</v>
      </c>
      <c r="AC26">
        <f t="shared" si="0"/>
        <v>11.751114024774376</v>
      </c>
      <c r="AD26">
        <f t="shared" si="1"/>
        <v>745.0458517004671</v>
      </c>
      <c r="AE26">
        <f>'IDT-1'!F26</f>
        <v>0</v>
      </c>
      <c r="AF26" s="26"/>
      <c r="AG26">
        <f t="shared" si="2"/>
        <v>745.0458517004671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4.8144</v>
      </c>
      <c r="E27">
        <f>GT_NG!T27</f>
        <v>11.052939611598829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659.77119742302978</v>
      </c>
      <c r="P27" s="77">
        <v>37.299999999999997</v>
      </c>
      <c r="Q27" s="77">
        <v>23.569999999999997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253.76000000000002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-150</v>
      </c>
      <c r="AA27" s="117">
        <f>STOA!J27</f>
        <v>3.85</v>
      </c>
      <c r="AB27" s="117">
        <f>-STOA!P27</f>
        <v>0</v>
      </c>
      <c r="AC27">
        <f t="shared" si="0"/>
        <v>10.692442254234031</v>
      </c>
      <c r="AD27">
        <f t="shared" si="1"/>
        <v>903.0260947803946</v>
      </c>
      <c r="AE27">
        <f>'IDT-1'!F27</f>
        <v>-79.575999999999993</v>
      </c>
      <c r="AF27" s="26"/>
      <c r="AG27">
        <f t="shared" si="2"/>
        <v>823.45009478039458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4.8144</v>
      </c>
      <c r="E28">
        <f>GT_NG!T28</f>
        <v>11.052939611598829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676.06476747732972</v>
      </c>
      <c r="P28" s="77">
        <v>37.299999999999997</v>
      </c>
      <c r="Q28" s="77">
        <v>23.569999999999997</v>
      </c>
      <c r="R28" s="80">
        <v>0.02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253.75000000000003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3.85</v>
      </c>
      <c r="AB28" s="117">
        <f>-STOA!P28</f>
        <v>0</v>
      </c>
      <c r="AC28">
        <f t="shared" si="0"/>
        <v>9.5041945423825727</v>
      </c>
      <c r="AD28">
        <f t="shared" si="1"/>
        <v>1070.5179125465461</v>
      </c>
      <c r="AE28">
        <f>'IDT-1'!F28</f>
        <v>-148.67099999999999</v>
      </c>
      <c r="AF28" s="26"/>
      <c r="AG28">
        <f t="shared" si="2"/>
        <v>921.84691254654604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4.8144</v>
      </c>
      <c r="E29">
        <f>GT_NG!T29</f>
        <v>11.052939611598829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682.95382622372972</v>
      </c>
      <c r="P29" s="77">
        <v>37.299999999999997</v>
      </c>
      <c r="Q29" s="77">
        <v>23.569999999999997</v>
      </c>
      <c r="R29" s="80">
        <v>0.02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253.82000000000002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3.85</v>
      </c>
      <c r="AB29" s="117">
        <f>-STOA!P29</f>
        <v>0</v>
      </c>
      <c r="AC29">
        <f t="shared" si="0"/>
        <v>9.5654342593508908</v>
      </c>
      <c r="AD29">
        <f t="shared" si="1"/>
        <v>1077.4157315759776</v>
      </c>
      <c r="AE29">
        <f>'IDT-1'!F29</f>
        <v>-100.175</v>
      </c>
      <c r="AF29" s="26"/>
      <c r="AG29">
        <f t="shared" si="2"/>
        <v>977.24073157597763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4.8144</v>
      </c>
      <c r="E30">
        <f>GT_NG!T30</f>
        <v>11.052939611598829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689.77190424682976</v>
      </c>
      <c r="P30" s="77">
        <v>37.299999999999997</v>
      </c>
      <c r="Q30" s="77">
        <v>23.569999999999997</v>
      </c>
      <c r="R30" s="80">
        <v>1.1299999999999999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253.96000000000004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-53</v>
      </c>
      <c r="AA30" s="117">
        <f>STOA!J30</f>
        <v>3.85</v>
      </c>
      <c r="AB30" s="117">
        <f>-STOA!P30</f>
        <v>0</v>
      </c>
      <c r="AC30">
        <f t="shared" si="0"/>
        <v>10.106974104630524</v>
      </c>
      <c r="AD30">
        <f t="shared" si="1"/>
        <v>1031.942269753798</v>
      </c>
      <c r="AE30">
        <f>'IDT-1'!F30</f>
        <v>-13</v>
      </c>
      <c r="AF30" s="26"/>
      <c r="AG30">
        <f t="shared" si="2"/>
        <v>1018.942269753798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4.8144</v>
      </c>
      <c r="E31">
        <f>GT_NG!T31</f>
        <v>10.861297297297298</v>
      </c>
      <c r="F31">
        <f>GT_Spot!T31</f>
        <v>0</v>
      </c>
      <c r="G31">
        <f>PPCL_NG!T31</f>
        <v>3.86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699.62407046172984</v>
      </c>
      <c r="P31" s="77">
        <v>37.299999999999997</v>
      </c>
      <c r="Q31" s="77">
        <v>23.569999999999997</v>
      </c>
      <c r="R31" s="80">
        <v>5.62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257.96000000000004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-54</v>
      </c>
      <c r="AA31" s="117">
        <f>STOA!J31</f>
        <v>3.85</v>
      </c>
      <c r="AB31" s="117">
        <f>-STOA!P31</f>
        <v>0</v>
      </c>
      <c r="AC31">
        <f t="shared" si="0"/>
        <v>10.309544842477987</v>
      </c>
      <c r="AD31">
        <f t="shared" si="1"/>
        <v>1052.7502229165491</v>
      </c>
      <c r="AE31">
        <f>'IDT-1'!F31</f>
        <v>0</v>
      </c>
      <c r="AF31" s="26"/>
      <c r="AG31">
        <f t="shared" si="2"/>
        <v>1052.7502229165491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4.8144</v>
      </c>
      <c r="E32">
        <f>GT_NG!T32</f>
        <v>10.861297297297298</v>
      </c>
      <c r="F32">
        <f>GT_Spot!T32</f>
        <v>0</v>
      </c>
      <c r="G32">
        <f>PPCL_NG!T32</f>
        <v>3.86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713.36702020392977</v>
      </c>
      <c r="P32" s="77">
        <v>37.299999999999997</v>
      </c>
      <c r="Q32" s="77">
        <v>23.569999999999997</v>
      </c>
      <c r="R32" s="80">
        <v>12.720000000000002</v>
      </c>
      <c r="S32" s="80">
        <v>0</v>
      </c>
      <c r="T32" s="78">
        <f>SUMPRODUCT(LTA!F32:AJ32,LTA!F$101:AJ$101,LTA!F$105:AJ$105)</f>
        <v>3.36</v>
      </c>
      <c r="U32" s="78">
        <f>SUMPRODUCT(LTA!F32:AJ32,LTA!F$102:AJ$102,LTA!F$105:AJ$105)</f>
        <v>266.14999999999998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-34</v>
      </c>
      <c r="AA32" s="117">
        <f>STOA!J32</f>
        <v>3.85</v>
      </c>
      <c r="AB32" s="117">
        <f>-STOA!P32</f>
        <v>0</v>
      </c>
      <c r="AC32">
        <f t="shared" si="0"/>
        <v>10.417040249765439</v>
      </c>
      <c r="AD32">
        <f t="shared" si="1"/>
        <v>1105.0356772514615</v>
      </c>
      <c r="AE32">
        <f>'IDT-1'!F32</f>
        <v>0</v>
      </c>
      <c r="AF32" s="26"/>
      <c r="AG32">
        <f t="shared" si="2"/>
        <v>1105.0356772514615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6.3189000000000002</v>
      </c>
      <c r="E33">
        <f>GT_NG!T33</f>
        <v>10.861297297297298</v>
      </c>
      <c r="F33">
        <f>GT_Spot!T33</f>
        <v>0</v>
      </c>
      <c r="G33">
        <f>PPCL_NG!T33</f>
        <v>3.86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708.28942191192971</v>
      </c>
      <c r="P33" s="77">
        <v>37.299999999999997</v>
      </c>
      <c r="Q33" s="77">
        <v>23.569999999999997</v>
      </c>
      <c r="R33" s="80">
        <v>17.2</v>
      </c>
      <c r="S33" s="80">
        <v>0</v>
      </c>
      <c r="T33" s="78">
        <f>SUMPRODUCT(LTA!F33:AJ33,LTA!F$101:AJ$101,LTA!F$105:AJ$105)</f>
        <v>12.9</v>
      </c>
      <c r="U33" s="78">
        <f>SUMPRODUCT(LTA!F33:AJ33,LTA!F$102:AJ$102,LTA!F$105:AJ$105)</f>
        <v>275.86999999999995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-36</v>
      </c>
      <c r="AA33" s="117">
        <f>STOA!J33</f>
        <v>3.85</v>
      </c>
      <c r="AB33" s="117">
        <f>-STOA!P33</f>
        <v>0</v>
      </c>
      <c r="AC33">
        <f t="shared" si="0"/>
        <v>10.612265239840228</v>
      </c>
      <c r="AD33">
        <f t="shared" si="1"/>
        <v>1123.0073539693865</v>
      </c>
      <c r="AE33">
        <f>'IDT-1'!F33</f>
        <v>0</v>
      </c>
      <c r="AF33" s="26"/>
      <c r="AG33">
        <f t="shared" si="2"/>
        <v>1123.0073539693865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6.3189000000000002</v>
      </c>
      <c r="E34">
        <f>GT_NG!T34</f>
        <v>10.861297297297298</v>
      </c>
      <c r="F34">
        <f>GT_Spot!T34</f>
        <v>0</v>
      </c>
      <c r="G34">
        <f>PPCL_NG!T34</f>
        <v>3.86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708.28942191192971</v>
      </c>
      <c r="P34" s="77">
        <v>37.299999999999997</v>
      </c>
      <c r="Q34" s="77">
        <v>23.569999999999997</v>
      </c>
      <c r="R34" s="80">
        <v>17.2</v>
      </c>
      <c r="S34" s="80">
        <v>0</v>
      </c>
      <c r="T34" s="78">
        <f>SUMPRODUCT(LTA!F34:AJ34,LTA!F$101:AJ$101,LTA!F$105:AJ$105)</f>
        <v>19.5</v>
      </c>
      <c r="U34" s="78">
        <f>SUMPRODUCT(LTA!F34:AJ34,LTA!F$102:AJ$102,LTA!F$105:AJ$105)</f>
        <v>286.54999999999995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-29</v>
      </c>
      <c r="AA34" s="117">
        <f>STOA!J34</f>
        <v>3.85</v>
      </c>
      <c r="AB34" s="117">
        <f>-STOA!P34</f>
        <v>0</v>
      </c>
      <c r="AC34">
        <f t="shared" si="0"/>
        <v>10.702182347184859</v>
      </c>
      <c r="AD34">
        <f t="shared" si="1"/>
        <v>1147.197436862042</v>
      </c>
      <c r="AE34">
        <f>'IDT-1'!F34</f>
        <v>0</v>
      </c>
      <c r="AF34" s="26"/>
      <c r="AG34">
        <f t="shared" si="2"/>
        <v>1147.197436862042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6.3189000000000002</v>
      </c>
      <c r="E35">
        <f>GT_NG!T35</f>
        <v>10.861297297297298</v>
      </c>
      <c r="F35">
        <f>GT_Spot!T35</f>
        <v>0</v>
      </c>
      <c r="G35">
        <f>PPCL_NG!T35</f>
        <v>7.71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708.28942191192971</v>
      </c>
      <c r="P35" s="77">
        <v>37.299999999999997</v>
      </c>
      <c r="Q35" s="77">
        <v>23.569999999999997</v>
      </c>
      <c r="R35" s="80">
        <v>17.2</v>
      </c>
      <c r="S35" s="80">
        <v>0</v>
      </c>
      <c r="T35" s="78">
        <f>SUMPRODUCT(LTA!F35:AJ35,LTA!F$101:AJ$101,LTA!F$105:AJ$105)</f>
        <v>31.479999999999997</v>
      </c>
      <c r="U35" s="78">
        <f>SUMPRODUCT(LTA!F35:AJ35,LTA!F$102:AJ$102,LTA!F$105:AJ$105)</f>
        <v>298.34999999999997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-27</v>
      </c>
      <c r="AA35" s="117">
        <f>STOA!J35</f>
        <v>3.75</v>
      </c>
      <c r="AB35" s="117">
        <f>-STOA!P35</f>
        <v>0</v>
      </c>
      <c r="AC35">
        <f t="shared" si="0"/>
        <v>10.926690092140472</v>
      </c>
      <c r="AD35">
        <f t="shared" si="1"/>
        <v>1176.5029291170865</v>
      </c>
      <c r="AE35">
        <f>'IDT-1'!F35</f>
        <v>0</v>
      </c>
      <c r="AF35" s="26"/>
      <c r="AG35">
        <f t="shared" si="2"/>
        <v>1176.5029291170865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6.3189000000000002</v>
      </c>
      <c r="E36">
        <f>GT_NG!T36</f>
        <v>10.861297297297298</v>
      </c>
      <c r="F36">
        <f>GT_Spot!T36</f>
        <v>0</v>
      </c>
      <c r="G36">
        <f>PPCL_NG!T36</f>
        <v>7.71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708.28942191192971</v>
      </c>
      <c r="P36" s="77">
        <v>37.299999999999997</v>
      </c>
      <c r="Q36" s="77">
        <v>23.569999999999997</v>
      </c>
      <c r="R36" s="80">
        <v>17.2</v>
      </c>
      <c r="S36" s="80">
        <v>0</v>
      </c>
      <c r="T36" s="78">
        <f>SUMPRODUCT(LTA!F36:AJ36,LTA!F$101:AJ$101,LTA!F$105:AJ$105)</f>
        <v>45.09</v>
      </c>
      <c r="U36" s="78">
        <f>SUMPRODUCT(LTA!F36:AJ36,LTA!F$102:AJ$102,LTA!F$105:AJ$105)</f>
        <v>311.14999999999998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3.75</v>
      </c>
      <c r="AB36" s="117">
        <f>-STOA!P36</f>
        <v>0</v>
      </c>
      <c r="AC36">
        <f t="shared" si="0"/>
        <v>10.919388649041199</v>
      </c>
      <c r="AD36">
        <f t="shared" si="1"/>
        <v>1229.9202305601859</v>
      </c>
      <c r="AE36">
        <f>'IDT-1'!F36</f>
        <v>-28.838999999999999</v>
      </c>
      <c r="AF36" s="26"/>
      <c r="AG36">
        <f t="shared" si="2"/>
        <v>1201.081230560186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6.3189000000000002</v>
      </c>
      <c r="E37">
        <f>GT_NG!T37</f>
        <v>10.861297297297298</v>
      </c>
      <c r="F37">
        <f>GT_Spot!T37</f>
        <v>0</v>
      </c>
      <c r="G37">
        <f>PPCL_NG!T37</f>
        <v>7.71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708.96882775072959</v>
      </c>
      <c r="P37" s="77">
        <v>37.299999999999997</v>
      </c>
      <c r="Q37" s="77">
        <v>23.569999999999997</v>
      </c>
      <c r="R37" s="80">
        <v>17.2</v>
      </c>
      <c r="S37" s="80">
        <v>0</v>
      </c>
      <c r="T37" s="78">
        <f>SUMPRODUCT(LTA!F37:AJ37,LTA!F$101:AJ$101,LTA!F$105:AJ$105)</f>
        <v>57.44</v>
      </c>
      <c r="U37" s="78">
        <f>SUMPRODUCT(LTA!F37:AJ37,LTA!F$102:AJ$102,LTA!F$105:AJ$105)</f>
        <v>323.55999999999995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3.75</v>
      </c>
      <c r="AB37" s="117">
        <f>-STOA!P37</f>
        <v>0</v>
      </c>
      <c r="AC37">
        <f t="shared" si="0"/>
        <v>11.143255420422637</v>
      </c>
      <c r="AD37">
        <f t="shared" si="1"/>
        <v>1255.1357696276041</v>
      </c>
      <c r="AE37">
        <f>'IDT-1'!F37</f>
        <v>-64.489000000000004</v>
      </c>
      <c r="AF37" s="26"/>
      <c r="AG37">
        <f t="shared" si="2"/>
        <v>1190.646769627604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6.3189000000000002</v>
      </c>
      <c r="E38">
        <f>GT_NG!T38</f>
        <v>10.861297297297298</v>
      </c>
      <c r="F38">
        <f>GT_Spot!T38</f>
        <v>0</v>
      </c>
      <c r="G38">
        <f>PPCL_NG!T38</f>
        <v>7.71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695.05919880712975</v>
      </c>
      <c r="P38" s="77">
        <v>37.299999999999997</v>
      </c>
      <c r="Q38" s="77">
        <v>23.569999999999997</v>
      </c>
      <c r="R38" s="80">
        <v>17.2</v>
      </c>
      <c r="S38" s="80">
        <v>0</v>
      </c>
      <c r="T38" s="78">
        <f>SUMPRODUCT(LTA!F38:AJ38,LTA!F$101:AJ$101,LTA!F$105:AJ$105)</f>
        <v>70.739999999999995</v>
      </c>
      <c r="U38" s="78">
        <f>SUMPRODUCT(LTA!F38:AJ38,LTA!F$102:AJ$102,LTA!F$105:AJ$105)</f>
        <v>335.17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3.75</v>
      </c>
      <c r="AB38" s="117">
        <f>-STOA!P38</f>
        <v>0</v>
      </c>
      <c r="AC38">
        <f t="shared" si="0"/>
        <v>11.24005868571896</v>
      </c>
      <c r="AD38">
        <f t="shared" si="1"/>
        <v>1266.0393374187083</v>
      </c>
      <c r="AE38">
        <f>'IDT-1'!F38</f>
        <v>-82.152000000000001</v>
      </c>
      <c r="AF38" s="26"/>
      <c r="AG38">
        <f t="shared" si="2"/>
        <v>1183.8873374187083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6.3189000000000002</v>
      </c>
      <c r="E39">
        <f>GT_NG!T39</f>
        <v>10.772270270270269</v>
      </c>
      <c r="F39">
        <f>GT_Spot!T39</f>
        <v>0</v>
      </c>
      <c r="G39">
        <f>PPCL_NG!T39</f>
        <v>7.71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687.31282811402991</v>
      </c>
      <c r="P39" s="77">
        <v>37.299999999999997</v>
      </c>
      <c r="Q39" s="77">
        <v>23.569999999999997</v>
      </c>
      <c r="R39" s="80">
        <v>17.2</v>
      </c>
      <c r="S39" s="80">
        <v>0</v>
      </c>
      <c r="T39" s="78">
        <f>SUMPRODUCT(LTA!F39:AJ39,LTA!F$101:AJ$101,LTA!F$105:AJ$105)</f>
        <v>80.67</v>
      </c>
      <c r="U39" s="78">
        <f>SUMPRODUCT(LTA!F39:AJ39,LTA!F$102:AJ$102,LTA!F$105:AJ$105)</f>
        <v>345.98999999999995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-60</v>
      </c>
      <c r="AA39" s="117">
        <f>STOA!J39</f>
        <v>3.75</v>
      </c>
      <c r="AB39" s="117">
        <f>-STOA!P39</f>
        <v>0</v>
      </c>
      <c r="AC39">
        <f t="shared" si="0"/>
        <v>11.88639483711356</v>
      </c>
      <c r="AD39">
        <f t="shared" si="1"/>
        <v>1218.3076035471865</v>
      </c>
      <c r="AE39">
        <f>'IDT-1'!F39</f>
        <v>0</v>
      </c>
      <c r="AF39" s="26"/>
      <c r="AG39">
        <f t="shared" si="2"/>
        <v>1218.3076035471865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6.3189000000000002</v>
      </c>
      <c r="E40">
        <f>GT_NG!T40</f>
        <v>10.772270270270269</v>
      </c>
      <c r="F40">
        <f>GT_Spot!T40</f>
        <v>0</v>
      </c>
      <c r="G40">
        <f>PPCL_NG!T40</f>
        <v>7.71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675.6369337484299</v>
      </c>
      <c r="P40" s="77">
        <v>37.299999999999997</v>
      </c>
      <c r="Q40" s="77">
        <v>23.569999999999997</v>
      </c>
      <c r="R40" s="80">
        <v>17.2</v>
      </c>
      <c r="S40" s="80">
        <v>0</v>
      </c>
      <c r="T40" s="78">
        <f>SUMPRODUCT(LTA!F40:AJ40,LTA!F$101:AJ$101,LTA!F$105:AJ$105)</f>
        <v>87.97</v>
      </c>
      <c r="U40" s="78">
        <f>SUMPRODUCT(LTA!F40:AJ40,LTA!F$102:AJ$102,LTA!F$105:AJ$105)</f>
        <v>356.05999999999995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-12</v>
      </c>
      <c r="AA40" s="117">
        <f>STOA!J40</f>
        <v>3.75</v>
      </c>
      <c r="AB40" s="117">
        <f>-STOA!P40</f>
        <v>0</v>
      </c>
      <c r="AC40">
        <f t="shared" si="0"/>
        <v>11.510352845630907</v>
      </c>
      <c r="AD40">
        <f t="shared" si="1"/>
        <v>1272.3777511730693</v>
      </c>
      <c r="AE40">
        <f>'IDT-1'!F40</f>
        <v>0</v>
      </c>
      <c r="AF40" s="26"/>
      <c r="AG40">
        <f t="shared" si="2"/>
        <v>1272.3777511730693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6.3189000000000002</v>
      </c>
      <c r="E41">
        <f>GT_NG!T41</f>
        <v>10.772270270270269</v>
      </c>
      <c r="F41">
        <f>GT_Spot!T41</f>
        <v>0</v>
      </c>
      <c r="G41">
        <f>PPCL_NG!T41</f>
        <v>7.71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665.19148375909992</v>
      </c>
      <c r="P41" s="77">
        <v>37.299999999999997</v>
      </c>
      <c r="Q41" s="77">
        <v>23.569999999999997</v>
      </c>
      <c r="R41" s="80">
        <v>17.2</v>
      </c>
      <c r="S41" s="80">
        <v>0</v>
      </c>
      <c r="T41" s="78">
        <f>SUMPRODUCT(LTA!F41:AJ41,LTA!F$101:AJ$101,LTA!F$105:AJ$105)</f>
        <v>94.289999999999992</v>
      </c>
      <c r="U41" s="78">
        <f>SUMPRODUCT(LTA!F41:AJ41,LTA!F$102:AJ$102,LTA!F$105:AJ$105)</f>
        <v>365.01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9.51</v>
      </c>
      <c r="Z41" s="75">
        <f>IEX!P41</f>
        <v>0</v>
      </c>
      <c r="AA41" s="117">
        <f>STOA!J41</f>
        <v>3.75</v>
      </c>
      <c r="AB41" s="117">
        <f>-STOA!P41</f>
        <v>0</v>
      </c>
      <c r="AC41">
        <f t="shared" si="0"/>
        <v>11.529959355458459</v>
      </c>
      <c r="AD41">
        <f t="shared" si="1"/>
        <v>1298.6926946739118</v>
      </c>
      <c r="AE41">
        <f>'IDT-1'!F41</f>
        <v>0</v>
      </c>
      <c r="AF41" s="26"/>
      <c r="AG41">
        <f t="shared" si="2"/>
        <v>1298.6926946739118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6.3189000000000002</v>
      </c>
      <c r="E42">
        <f>GT_NG!T42</f>
        <v>10.772270270270269</v>
      </c>
      <c r="F42">
        <f>GT_Spot!T42</f>
        <v>0</v>
      </c>
      <c r="G42">
        <f>PPCL_NG!T42</f>
        <v>7.71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649.11034591033354</v>
      </c>
      <c r="P42" s="77">
        <v>37.299999999999997</v>
      </c>
      <c r="Q42" s="77">
        <v>23.569999999999997</v>
      </c>
      <c r="R42" s="80">
        <v>17.2</v>
      </c>
      <c r="S42" s="80">
        <v>0</v>
      </c>
      <c r="T42" s="78">
        <f>SUMPRODUCT(LTA!F42:AJ42,LTA!F$101:AJ$101,LTA!F$105:AJ$105)</f>
        <v>101.42</v>
      </c>
      <c r="U42" s="78">
        <f>SUMPRODUCT(LTA!F42:AJ42,LTA!F$102:AJ$102,LTA!F$105:AJ$105)</f>
        <v>373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19.149999999999999</v>
      </c>
      <c r="Z42" s="75">
        <f>IEX!P42</f>
        <v>0</v>
      </c>
      <c r="AA42" s="117">
        <f>STOA!J42</f>
        <v>3.75</v>
      </c>
      <c r="AB42" s="117">
        <f>-STOA!P42</f>
        <v>0</v>
      </c>
      <c r="AC42">
        <f t="shared" si="0"/>
        <v>11.606333342389316</v>
      </c>
      <c r="AD42">
        <f t="shared" si="1"/>
        <v>1307.2951828382147</v>
      </c>
      <c r="AE42">
        <f>'IDT-1'!F42</f>
        <v>0</v>
      </c>
      <c r="AF42" s="26"/>
      <c r="AG42">
        <f t="shared" si="2"/>
        <v>1307.2951828382147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6.3189000000000002</v>
      </c>
      <c r="E43">
        <f>GT_NG!T43</f>
        <v>10.772270270270269</v>
      </c>
      <c r="F43">
        <f>GT_Spot!T43</f>
        <v>0</v>
      </c>
      <c r="G43">
        <f>PPCL_NG!T43</f>
        <v>11.57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638.49611818433345</v>
      </c>
      <c r="P43" s="77">
        <v>37.299999999999997</v>
      </c>
      <c r="Q43" s="77">
        <v>23.569999999999997</v>
      </c>
      <c r="R43" s="80">
        <v>17.2</v>
      </c>
      <c r="S43" s="80">
        <v>0</v>
      </c>
      <c r="T43" s="78">
        <f>SUMPRODUCT(LTA!F43:AJ43,LTA!F$101:AJ$101,LTA!F$105:AJ$105)</f>
        <v>105.86</v>
      </c>
      <c r="U43" s="78">
        <f>SUMPRODUCT(LTA!F43:AJ43,LTA!F$102:AJ$102,LTA!F$105:AJ$105)</f>
        <v>380.09999999999997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38.01</v>
      </c>
      <c r="Z43" s="75">
        <f>IEX!P43</f>
        <v>0</v>
      </c>
      <c r="AA43" s="117">
        <f>STOA!J43</f>
        <v>3.75</v>
      </c>
      <c r="AB43" s="117">
        <f>-STOA!P43</f>
        <v>0</v>
      </c>
      <c r="AC43">
        <f t="shared" si="0"/>
        <v>11.814416138400512</v>
      </c>
      <c r="AD43">
        <f t="shared" si="1"/>
        <v>1330.7328723162032</v>
      </c>
      <c r="AE43">
        <f>'IDT-1'!F43</f>
        <v>0</v>
      </c>
      <c r="AF43" s="26"/>
      <c r="AG43">
        <f t="shared" si="2"/>
        <v>1330.7328723162032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6.3189000000000002</v>
      </c>
      <c r="E44">
        <f>GT_NG!T44</f>
        <v>10.772270270270269</v>
      </c>
      <c r="F44">
        <f>GT_Spot!T44</f>
        <v>0</v>
      </c>
      <c r="G44">
        <f>PPCL_NG!T44</f>
        <v>11.57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637.37880259273345</v>
      </c>
      <c r="P44" s="77">
        <v>37.299999999999997</v>
      </c>
      <c r="Q44" s="77">
        <v>23.569999999999997</v>
      </c>
      <c r="R44" s="80">
        <v>17.2</v>
      </c>
      <c r="S44" s="80">
        <v>0</v>
      </c>
      <c r="T44" s="78">
        <f>SUMPRODUCT(LTA!F44:AJ44,LTA!F$101:AJ$101,LTA!F$105:AJ$105)</f>
        <v>110.58</v>
      </c>
      <c r="U44" s="78">
        <f>SUMPRODUCT(LTA!F44:AJ44,LTA!F$102:AJ$102,LTA!F$105:AJ$105)</f>
        <v>386.27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32.729999999999997</v>
      </c>
      <c r="Z44" s="75">
        <f>IEX!P44</f>
        <v>0</v>
      </c>
      <c r="AA44" s="117">
        <f>STOA!J44</f>
        <v>3.75</v>
      </c>
      <c r="AB44" s="117">
        <f>-STOA!P44</f>
        <v>0</v>
      </c>
      <c r="AC44">
        <f t="shared" si="0"/>
        <v>11.853951761194434</v>
      </c>
      <c r="AD44">
        <f t="shared" si="1"/>
        <v>1335.1860211018095</v>
      </c>
      <c r="AE44">
        <f>'IDT-1'!F44</f>
        <v>0</v>
      </c>
      <c r="AF44" s="26"/>
      <c r="AG44">
        <f t="shared" si="2"/>
        <v>1335.1860211018095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6.3189000000000002</v>
      </c>
      <c r="E45">
        <f>GT_NG!T45</f>
        <v>10.772270270270269</v>
      </c>
      <c r="F45">
        <f>GT_Spot!T45</f>
        <v>0</v>
      </c>
      <c r="G45">
        <f>PPCL_NG!T45</f>
        <v>7.71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631.4509146270334</v>
      </c>
      <c r="P45" s="77">
        <v>37.299999999999997</v>
      </c>
      <c r="Q45" s="77">
        <v>23.569999999999997</v>
      </c>
      <c r="R45" s="80">
        <v>17.2</v>
      </c>
      <c r="S45" s="80">
        <v>0</v>
      </c>
      <c r="T45" s="78">
        <f>SUMPRODUCT(LTA!F45:AJ45,LTA!F$101:AJ$101,LTA!F$105:AJ$105)</f>
        <v>113.71000000000001</v>
      </c>
      <c r="U45" s="78">
        <f>SUMPRODUCT(LTA!F45:AJ45,LTA!F$102:AJ$102,LTA!F$105:AJ$105)</f>
        <v>390.98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36.5</v>
      </c>
      <c r="Z45" s="75">
        <f>IEX!P45</f>
        <v>0</v>
      </c>
      <c r="AA45" s="117">
        <f>STOA!J45</f>
        <v>3.75</v>
      </c>
      <c r="AB45" s="117">
        <f>-STOA!P45</f>
        <v>0</v>
      </c>
      <c r="AC45">
        <f t="shared" si="0"/>
        <v>11.869986347096273</v>
      </c>
      <c r="AD45">
        <f t="shared" si="1"/>
        <v>1336.9920985502074</v>
      </c>
      <c r="AE45">
        <f>'IDT-1'!F45</f>
        <v>0</v>
      </c>
      <c r="AF45" s="26"/>
      <c r="AG45">
        <f t="shared" si="2"/>
        <v>1336.9920985502074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6.3189000000000002</v>
      </c>
      <c r="E46">
        <f>GT_NG!T46</f>
        <v>10.772270270270269</v>
      </c>
      <c r="F46">
        <f>GT_Spot!T46</f>
        <v>0</v>
      </c>
      <c r="G46">
        <f>PPCL_NG!T46</f>
        <v>7.71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628.5637347976334</v>
      </c>
      <c r="P46" s="77">
        <v>37.299999999999997</v>
      </c>
      <c r="Q46" s="77">
        <v>23.569999999999997</v>
      </c>
      <c r="R46" s="80">
        <v>17.2</v>
      </c>
      <c r="S46" s="80">
        <v>0</v>
      </c>
      <c r="T46" s="78">
        <f>SUMPRODUCT(LTA!F46:AJ46,LTA!F$101:AJ$101,LTA!F$105:AJ$105)</f>
        <v>114.25</v>
      </c>
      <c r="U46" s="78">
        <f>SUMPRODUCT(LTA!F46:AJ46,LTA!F$102:AJ$102,LTA!F$105:AJ$105)</f>
        <v>394.83000000000004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20.170000000000002</v>
      </c>
      <c r="Z46" s="75">
        <f>IEX!P46</f>
        <v>0</v>
      </c>
      <c r="AA46" s="117">
        <f>STOA!J46</f>
        <v>3.75</v>
      </c>
      <c r="AB46" s="117">
        <f>-STOA!P46</f>
        <v>0</v>
      </c>
      <c r="AC46">
        <f t="shared" si="0"/>
        <v>11.739507164597553</v>
      </c>
      <c r="AD46">
        <f t="shared" si="1"/>
        <v>1322.2953979033061</v>
      </c>
      <c r="AE46">
        <f>'IDT-1'!F46</f>
        <v>4.577</v>
      </c>
      <c r="AF46" s="26"/>
      <c r="AG46">
        <f t="shared" si="2"/>
        <v>1326.8723979033061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6.3189000000000002</v>
      </c>
      <c r="E47">
        <f>GT_NG!T47</f>
        <v>10.772270270270269</v>
      </c>
      <c r="F47">
        <f>GT_Spot!T47</f>
        <v>0</v>
      </c>
      <c r="G47">
        <f>PPCL_NG!T47</f>
        <v>11.57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625.66403943402156</v>
      </c>
      <c r="P47" s="77">
        <v>37.299999999999997</v>
      </c>
      <c r="Q47" s="77">
        <v>23.569999999999997</v>
      </c>
      <c r="R47" s="80">
        <v>17.2</v>
      </c>
      <c r="S47" s="80">
        <v>0</v>
      </c>
      <c r="T47" s="78">
        <f>SUMPRODUCT(LTA!F47:AJ47,LTA!F$101:AJ$101,LTA!F$105:AJ$105)</f>
        <v>113.29</v>
      </c>
      <c r="U47" s="78">
        <f>SUMPRODUCT(LTA!F47:AJ47,LTA!F$102:AJ$102,LTA!F$105:AJ$105)</f>
        <v>397.74999999999994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9.6</v>
      </c>
      <c r="Z47" s="75">
        <f>IEX!P47</f>
        <v>0</v>
      </c>
      <c r="AA47" s="117">
        <f>STOA!J47</f>
        <v>3.75</v>
      </c>
      <c r="AB47" s="117">
        <f>-STOA!P47</f>
        <v>0</v>
      </c>
      <c r="AC47">
        <f t="shared" si="0"/>
        <v>11.672189845397767</v>
      </c>
      <c r="AD47">
        <f t="shared" si="1"/>
        <v>1314.7130198588939</v>
      </c>
      <c r="AE47">
        <f>'IDT-1'!F47</f>
        <v>6.8650000000000002</v>
      </c>
      <c r="AF47" s="26"/>
      <c r="AG47">
        <f t="shared" si="2"/>
        <v>1321.5780198588939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6.3189000000000002</v>
      </c>
      <c r="E48">
        <f>GT_NG!T48</f>
        <v>10.772270270270269</v>
      </c>
      <c r="F48">
        <f>GT_Spot!T48</f>
        <v>0</v>
      </c>
      <c r="G48">
        <f>PPCL_NG!T48</f>
        <v>11.57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625.66403943402156</v>
      </c>
      <c r="P48" s="77">
        <v>37.299999999999997</v>
      </c>
      <c r="Q48" s="77">
        <v>23.569999999999997</v>
      </c>
      <c r="R48" s="80">
        <v>17.2</v>
      </c>
      <c r="S48" s="80">
        <v>0</v>
      </c>
      <c r="T48" s="78">
        <f>SUMPRODUCT(LTA!F48:AJ48,LTA!F$101:AJ$101,LTA!F$105:AJ$105)</f>
        <v>113.19</v>
      </c>
      <c r="U48" s="78">
        <f>SUMPRODUCT(LTA!F48:AJ48,LTA!F$102:AJ$102,LTA!F$105:AJ$105)</f>
        <v>399.63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3.75</v>
      </c>
      <c r="AB48" s="117">
        <f>-STOA!P48</f>
        <v>0</v>
      </c>
      <c r="AC48">
        <f t="shared" si="0"/>
        <v>11.603373845397767</v>
      </c>
      <c r="AD48">
        <f t="shared" si="1"/>
        <v>1306.9618358588939</v>
      </c>
      <c r="AE48">
        <f>'IDT-1'!F48</f>
        <v>1.732</v>
      </c>
      <c r="AF48" s="26"/>
      <c r="AG48">
        <f t="shared" si="2"/>
        <v>1308.6938358588939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6.3189000000000002</v>
      </c>
      <c r="E49">
        <f>GT_NG!T49</f>
        <v>10.772270270270269</v>
      </c>
      <c r="F49">
        <f>GT_Spot!T49</f>
        <v>0</v>
      </c>
      <c r="G49">
        <f>PPCL_NG!T49</f>
        <v>11.57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625.66403943402156</v>
      </c>
      <c r="P49" s="77">
        <v>37.299999999999997</v>
      </c>
      <c r="Q49" s="77">
        <v>23.569999999999997</v>
      </c>
      <c r="R49" s="80">
        <v>17.2</v>
      </c>
      <c r="S49" s="80">
        <v>0</v>
      </c>
      <c r="T49" s="78">
        <f>SUMPRODUCT(LTA!F49:AJ49,LTA!F$101:AJ$101,LTA!F$105:AJ$105)</f>
        <v>112.88</v>
      </c>
      <c r="U49" s="78">
        <f>SUMPRODUCT(LTA!F49:AJ49,LTA!F$102:AJ$102,LTA!F$105:AJ$105)</f>
        <v>401.03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-12</v>
      </c>
      <c r="AA49" s="117">
        <f>STOA!J49</f>
        <v>3.75</v>
      </c>
      <c r="AB49" s="117">
        <f>-STOA!P49</f>
        <v>0</v>
      </c>
      <c r="AC49">
        <f t="shared" si="0"/>
        <v>11.719503375664113</v>
      </c>
      <c r="AD49">
        <f t="shared" si="1"/>
        <v>1295.9357063286277</v>
      </c>
      <c r="AE49">
        <f>'IDT-1'!F49</f>
        <v>0</v>
      </c>
      <c r="AF49" s="26"/>
      <c r="AG49">
        <f t="shared" si="2"/>
        <v>1295.9357063286277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6.3189000000000002</v>
      </c>
      <c r="E50">
        <f>GT_NG!T50</f>
        <v>10.772270270270269</v>
      </c>
      <c r="F50">
        <f>GT_Spot!T50</f>
        <v>0</v>
      </c>
      <c r="G50">
        <f>PPCL_NG!T50</f>
        <v>11.57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625.66403943402156</v>
      </c>
      <c r="P50" s="77">
        <v>37.299999999999997</v>
      </c>
      <c r="Q50" s="77">
        <v>23.569999999999997</v>
      </c>
      <c r="R50" s="80">
        <v>17.2</v>
      </c>
      <c r="S50" s="80">
        <v>0</v>
      </c>
      <c r="T50" s="78">
        <f>SUMPRODUCT(LTA!F50:AJ50,LTA!F$101:AJ$101,LTA!F$105:AJ$105)</f>
        <v>112.51</v>
      </c>
      <c r="U50" s="78">
        <f>SUMPRODUCT(LTA!F50:AJ50,LTA!F$102:AJ$102,LTA!F$105:AJ$105)</f>
        <v>401.84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-30</v>
      </c>
      <c r="AA50" s="117">
        <f>STOA!J50</f>
        <v>3.75</v>
      </c>
      <c r="AB50" s="117">
        <f>-STOA!P50</f>
        <v>0</v>
      </c>
      <c r="AC50">
        <f t="shared" si="0"/>
        <v>11.883181671063628</v>
      </c>
      <c r="AD50">
        <f t="shared" si="1"/>
        <v>1278.2120280332283</v>
      </c>
      <c r="AE50">
        <f>'IDT-1'!F50</f>
        <v>0</v>
      </c>
      <c r="AF50" s="26"/>
      <c r="AG50">
        <f t="shared" si="2"/>
        <v>1278.2120280332283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6.3189000000000002</v>
      </c>
      <c r="E51">
        <f>GT_NG!T51</f>
        <v>10.772270270270269</v>
      </c>
      <c r="F51">
        <f>GT_Spot!T51</f>
        <v>0</v>
      </c>
      <c r="G51">
        <f>PPCL_NG!T51</f>
        <v>15.422570428404734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624.11488427854158</v>
      </c>
      <c r="P51" s="77">
        <v>37.299999999999997</v>
      </c>
      <c r="Q51" s="77">
        <v>23.569999999999997</v>
      </c>
      <c r="R51" s="80">
        <v>17.2</v>
      </c>
      <c r="S51" s="80">
        <v>0</v>
      </c>
      <c r="T51" s="78">
        <f>SUMPRODUCT(LTA!F51:AJ51,LTA!F$101:AJ$101,LTA!F$105:AJ$105)</f>
        <v>112.8</v>
      </c>
      <c r="U51" s="78">
        <f>SUMPRODUCT(LTA!F51:AJ51,LTA!F$102:AJ$102,LTA!F$105:AJ$105)</f>
        <v>402.22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-49</v>
      </c>
      <c r="AA51" s="117">
        <f>STOA!J51</f>
        <v>3.75</v>
      </c>
      <c r="AB51" s="117">
        <f>-STOA!P51</f>
        <v>0</v>
      </c>
      <c r="AC51">
        <f t="shared" si="0"/>
        <v>12.078032148387077</v>
      </c>
      <c r="AD51">
        <f t="shared" si="1"/>
        <v>1261.9905928288294</v>
      </c>
      <c r="AE51">
        <f>'IDT-1'!F51</f>
        <v>0</v>
      </c>
      <c r="AF51" s="26"/>
      <c r="AG51">
        <f t="shared" si="2"/>
        <v>1261.9905928288294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6.3189000000000002</v>
      </c>
      <c r="E52">
        <f>GT_NG!T52</f>
        <v>10.772270270270269</v>
      </c>
      <c r="F52">
        <f>GT_Spot!T52</f>
        <v>0</v>
      </c>
      <c r="G52">
        <f>PPCL_NG!T52</f>
        <v>15.422570428404734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624.11487434926664</v>
      </c>
      <c r="P52" s="77">
        <v>37.299999999999997</v>
      </c>
      <c r="Q52" s="77">
        <v>23.569999999999997</v>
      </c>
      <c r="R52" s="80">
        <v>17.2</v>
      </c>
      <c r="S52" s="80">
        <v>0</v>
      </c>
      <c r="T52" s="78">
        <f>SUMPRODUCT(LTA!F52:AJ52,LTA!F$101:AJ$101,LTA!F$105:AJ$105)</f>
        <v>112.3</v>
      </c>
      <c r="U52" s="78">
        <f>SUMPRODUCT(LTA!F52:AJ52,LTA!F$102:AJ$102,LTA!F$105:AJ$105)</f>
        <v>402.35999999999996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-70</v>
      </c>
      <c r="AA52" s="117">
        <f>STOA!J52</f>
        <v>3.75</v>
      </c>
      <c r="AB52" s="117">
        <f>-STOA!P52</f>
        <v>0</v>
      </c>
      <c r="AC52">
        <f t="shared" si="0"/>
        <v>12.261304738975559</v>
      </c>
      <c r="AD52">
        <f t="shared" si="1"/>
        <v>1240.4473103089661</v>
      </c>
      <c r="AE52">
        <f>'IDT-1'!F52</f>
        <v>0</v>
      </c>
      <c r="AF52" s="26"/>
      <c r="AG52">
        <f t="shared" si="2"/>
        <v>1240.4473103089661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6.3189000000000002</v>
      </c>
      <c r="E53">
        <f>GT_NG!T53</f>
        <v>10.772270270270269</v>
      </c>
      <c r="F53">
        <f>GT_Spot!T53</f>
        <v>0</v>
      </c>
      <c r="G53">
        <f>PPCL_NG!T53</f>
        <v>15.422570428404734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622.46414158868959</v>
      </c>
      <c r="P53" s="77">
        <v>37.299999999999997</v>
      </c>
      <c r="Q53" s="77">
        <v>23.569999999999997</v>
      </c>
      <c r="R53" s="80">
        <v>17.2</v>
      </c>
      <c r="S53" s="80">
        <v>0</v>
      </c>
      <c r="T53" s="78">
        <f>SUMPRODUCT(LTA!F53:AJ53,LTA!F$101:AJ$101,LTA!F$105:AJ$105)</f>
        <v>111.83</v>
      </c>
      <c r="U53" s="78">
        <f>SUMPRODUCT(LTA!F53:AJ53,LTA!F$102:AJ$102,LTA!F$105:AJ$105)</f>
        <v>402.20999999999992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-95</v>
      </c>
      <c r="AA53" s="117">
        <f>STOA!J53</f>
        <v>3.75</v>
      </c>
      <c r="AB53" s="117">
        <f>-STOA!P53</f>
        <v>0</v>
      </c>
      <c r="AC53">
        <f t="shared" si="0"/>
        <v>12.463275478737366</v>
      </c>
      <c r="AD53">
        <f t="shared" si="1"/>
        <v>1212.9746068086272</v>
      </c>
      <c r="AE53">
        <f>'IDT-1'!F53</f>
        <v>0</v>
      </c>
      <c r="AF53" s="26"/>
      <c r="AG53">
        <f t="shared" si="2"/>
        <v>1212.9746068086272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6.3189000000000002</v>
      </c>
      <c r="E54">
        <f>GT_NG!T54</f>
        <v>10.964751263633945</v>
      </c>
      <c r="F54">
        <f>GT_Spot!T54</f>
        <v>0</v>
      </c>
      <c r="G54">
        <f>PPCL_NG!T54</f>
        <v>11.57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622.46411667491429</v>
      </c>
      <c r="P54" s="77">
        <v>37.299999999999997</v>
      </c>
      <c r="Q54" s="77">
        <v>23.569999999999997</v>
      </c>
      <c r="R54" s="80">
        <v>17.2</v>
      </c>
      <c r="S54" s="80">
        <v>0</v>
      </c>
      <c r="T54" s="78">
        <f>SUMPRODUCT(LTA!F54:AJ54,LTA!F$101:AJ$101,LTA!F$105:AJ$105)</f>
        <v>111.81</v>
      </c>
      <c r="U54" s="78">
        <f>SUMPRODUCT(LTA!F54:AJ54,LTA!F$102:AJ$102,LTA!F$105:AJ$105)</f>
        <v>401.7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-108</v>
      </c>
      <c r="AA54" s="117">
        <f>STOA!J54</f>
        <v>3.75</v>
      </c>
      <c r="AB54" s="117">
        <f>-STOA!P54</f>
        <v>0</v>
      </c>
      <c r="AC54">
        <f t="shared" si="0"/>
        <v>12.630599405478273</v>
      </c>
      <c r="AD54">
        <f t="shared" si="1"/>
        <v>1185.6171685330701</v>
      </c>
      <c r="AE54">
        <f>'IDT-1'!F54</f>
        <v>0</v>
      </c>
      <c r="AF54" s="26"/>
      <c r="AG54">
        <f t="shared" si="2"/>
        <v>1185.6171685330701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6.3189000000000002</v>
      </c>
      <c r="E55">
        <f>GT_NG!T55</f>
        <v>10.964751263633945</v>
      </c>
      <c r="F55">
        <f>GT_Spot!T55</f>
        <v>0</v>
      </c>
      <c r="G55">
        <f>PPCL_NG!T55</f>
        <v>15.42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537.14692518810557</v>
      </c>
      <c r="P55" s="77">
        <v>37.299999999999997</v>
      </c>
      <c r="Q55" s="77">
        <v>23.569999999999997</v>
      </c>
      <c r="R55" s="80">
        <v>17.2</v>
      </c>
      <c r="S55" s="80">
        <v>0</v>
      </c>
      <c r="T55" s="78">
        <f>SUMPRODUCT(LTA!F55:AJ55,LTA!F$101:AJ$101,LTA!F$105:AJ$105)</f>
        <v>111.74000000000001</v>
      </c>
      <c r="U55" s="78">
        <f>SUMPRODUCT(LTA!F55:AJ55,LTA!F$102:AJ$102,LTA!F$105:AJ$105)</f>
        <v>379.97999999999996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-18</v>
      </c>
      <c r="AA55" s="117">
        <f>STOA!J55</f>
        <v>3.85</v>
      </c>
      <c r="AB55" s="117">
        <f>-STOA!P55</f>
        <v>0</v>
      </c>
      <c r="AC55">
        <f t="shared" si="0"/>
        <v>11.68918939561631</v>
      </c>
      <c r="AD55">
        <f t="shared" si="1"/>
        <v>1059.4913870561231</v>
      </c>
      <c r="AE55">
        <f>'IDT-1'!F55</f>
        <v>0</v>
      </c>
      <c r="AF55" s="26"/>
      <c r="AG55">
        <f t="shared" si="2"/>
        <v>1059.4913870561231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6.3189000000000002</v>
      </c>
      <c r="E56">
        <f>GT_NG!T56</f>
        <v>10.964751263633945</v>
      </c>
      <c r="F56">
        <f>GT_Spot!T56</f>
        <v>0</v>
      </c>
      <c r="G56">
        <f>PPCL_NG!T56</f>
        <v>15.42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508.36618657034768</v>
      </c>
      <c r="P56" s="77">
        <v>37.299999999999997</v>
      </c>
      <c r="Q56" s="77">
        <v>23.569999999999997</v>
      </c>
      <c r="R56" s="80">
        <v>17.2</v>
      </c>
      <c r="S56" s="80">
        <v>0</v>
      </c>
      <c r="T56" s="78">
        <f>SUMPRODUCT(LTA!F56:AJ56,LTA!F$101:AJ$101,LTA!F$105:AJ$105)</f>
        <v>112.27</v>
      </c>
      <c r="U56" s="78">
        <f>SUMPRODUCT(LTA!F56:AJ56,LTA!F$102:AJ$102,LTA!F$105:AJ$105)</f>
        <v>350.32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-55</v>
      </c>
      <c r="AA56" s="117">
        <f>STOA!J56</f>
        <v>3.85</v>
      </c>
      <c r="AB56" s="117">
        <f>-STOA!P56</f>
        <v>0</v>
      </c>
      <c r="AC56">
        <f t="shared" si="0"/>
        <v>11.064159237991499</v>
      </c>
      <c r="AD56">
        <f t="shared" si="1"/>
        <v>1015.20567859599</v>
      </c>
      <c r="AE56">
        <f>'IDT-1'!F56</f>
        <v>0</v>
      </c>
      <c r="AF56" s="26"/>
      <c r="AG56">
        <f t="shared" si="2"/>
        <v>1015.20567859599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6.3189000000000002</v>
      </c>
      <c r="E57">
        <f>GT_NG!T57</f>
        <v>10.964751263633945</v>
      </c>
      <c r="F57">
        <f>GT_Spot!T57</f>
        <v>0</v>
      </c>
      <c r="G57">
        <f>PPCL_NG!T57</f>
        <v>15.42</v>
      </c>
      <c r="H57">
        <f>PPCL_Spot!T57</f>
        <v>0</v>
      </c>
      <c r="I57">
        <f>Bawana_NG!T57</f>
        <v>55.69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508.2162504996536</v>
      </c>
      <c r="P57" s="77">
        <v>37.299999999999997</v>
      </c>
      <c r="Q57" s="77">
        <v>23.569999999999997</v>
      </c>
      <c r="R57" s="80">
        <v>17.2</v>
      </c>
      <c r="S57" s="80">
        <v>0</v>
      </c>
      <c r="T57" s="78">
        <f>SUMPRODUCT(LTA!F57:AJ57,LTA!F$101:AJ$101,LTA!F$105:AJ$105)</f>
        <v>112.7</v>
      </c>
      <c r="U57" s="78">
        <f>SUMPRODUCT(LTA!F57:AJ57,LTA!F$102:AJ$102,LTA!F$105:AJ$105)</f>
        <v>348.18999999999994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-27</v>
      </c>
      <c r="AA57" s="117">
        <f>STOA!J57</f>
        <v>3.85</v>
      </c>
      <c r="AB57" s="117">
        <f>-STOA!P57</f>
        <v>0</v>
      </c>
      <c r="AC57">
        <f t="shared" si="0"/>
        <v>10.754901592336948</v>
      </c>
      <c r="AD57">
        <f t="shared" si="1"/>
        <v>1046.6650001709506</v>
      </c>
      <c r="AE57">
        <f>'IDT-1'!F57</f>
        <v>0</v>
      </c>
      <c r="AF57" s="26"/>
      <c r="AG57">
        <f t="shared" si="2"/>
        <v>1046.6650001709506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6.3189000000000002</v>
      </c>
      <c r="E58">
        <f>GT_NG!T58</f>
        <v>10.964751263633945</v>
      </c>
      <c r="F58">
        <f>GT_Spot!T58</f>
        <v>0</v>
      </c>
      <c r="G58">
        <f>PPCL_NG!T58</f>
        <v>15.42</v>
      </c>
      <c r="H58">
        <f>PPCL_Spot!T58</f>
        <v>0</v>
      </c>
      <c r="I58">
        <f>Bawana_NG!T58</f>
        <v>55.69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509.14480162643071</v>
      </c>
      <c r="P58" s="77">
        <v>37.299999999999997</v>
      </c>
      <c r="Q58" s="77">
        <v>23.569999999999997</v>
      </c>
      <c r="R58" s="80">
        <v>17.2</v>
      </c>
      <c r="S58" s="80">
        <v>0</v>
      </c>
      <c r="T58" s="78">
        <f>SUMPRODUCT(LTA!F58:AJ58,LTA!F$101:AJ$101,LTA!F$105:AJ$105)</f>
        <v>113.01</v>
      </c>
      <c r="U58" s="78">
        <f>SUMPRODUCT(LTA!F58:AJ58,LTA!F$102:AJ$102,LTA!F$105:AJ$105)</f>
        <v>345.36999999999995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3.85</v>
      </c>
      <c r="AB58" s="117">
        <f>-STOA!P58</f>
        <v>0</v>
      </c>
      <c r="AC58">
        <f t="shared" si="0"/>
        <v>10.456884761542334</v>
      </c>
      <c r="AD58">
        <f t="shared" si="1"/>
        <v>1077.3815681285221</v>
      </c>
      <c r="AE58">
        <f>'IDT-1'!F58</f>
        <v>0</v>
      </c>
      <c r="AF58" s="26"/>
      <c r="AG58">
        <f t="shared" si="2"/>
        <v>1077.3815681285221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6.3189000000000002</v>
      </c>
      <c r="E59">
        <f>GT_NG!T59</f>
        <v>10.964751263633945</v>
      </c>
      <c r="F59">
        <f>GT_Spot!T59</f>
        <v>0</v>
      </c>
      <c r="G59">
        <f>PPCL_NG!T59</f>
        <v>15.42</v>
      </c>
      <c r="H59">
        <f>PPCL_Spot!T59</f>
        <v>0</v>
      </c>
      <c r="I59">
        <f>Bawana_NG!T59</f>
        <v>55.69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519.70787524938578</v>
      </c>
      <c r="P59" s="77">
        <v>37.299999999999997</v>
      </c>
      <c r="Q59" s="77">
        <v>23.569999999999997</v>
      </c>
      <c r="R59" s="80">
        <v>17.2</v>
      </c>
      <c r="S59" s="80">
        <v>0</v>
      </c>
      <c r="T59" s="78">
        <f>SUMPRODUCT(LTA!F59:AJ59,LTA!F$101:AJ$101,LTA!F$105:AJ$105)</f>
        <v>113.33</v>
      </c>
      <c r="U59" s="78">
        <f>SUMPRODUCT(LTA!F59:AJ59,LTA!F$102:AJ$102,LTA!F$105:AJ$105)</f>
        <v>341.68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3.85</v>
      </c>
      <c r="AB59" s="117">
        <f>-STOA!P59</f>
        <v>0</v>
      </c>
      <c r="AC59">
        <f t="shared" si="0"/>
        <v>10.271596238802871</v>
      </c>
      <c r="AD59">
        <f t="shared" si="1"/>
        <v>1112.7599302742169</v>
      </c>
      <c r="AE59">
        <f>'IDT-1'!F59</f>
        <v>0</v>
      </c>
      <c r="AF59" s="26"/>
      <c r="AG59">
        <f t="shared" si="2"/>
        <v>1112.7599302742169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-22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10.964751263633945</v>
      </c>
      <c r="F60">
        <f>GT_Spot!T60</f>
        <v>0</v>
      </c>
      <c r="G60">
        <f>PPCL_NG!T60</f>
        <v>15.42</v>
      </c>
      <c r="H60">
        <f>PPCL_Spot!T60</f>
        <v>0</v>
      </c>
      <c r="I60">
        <f>Bawana_NG!T60</f>
        <v>55.69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524.02473250303922</v>
      </c>
      <c r="P60" s="77">
        <v>37.299999999999997</v>
      </c>
      <c r="Q60" s="77">
        <v>23.569999999999997</v>
      </c>
      <c r="R60" s="80">
        <v>17.2</v>
      </c>
      <c r="S60" s="80">
        <v>0</v>
      </c>
      <c r="T60" s="78">
        <f>SUMPRODUCT(LTA!F60:AJ60,LTA!F$101:AJ$101,LTA!F$105:AJ$105)</f>
        <v>112.36</v>
      </c>
      <c r="U60" s="78">
        <f>SUMPRODUCT(LTA!F60:AJ60,LTA!F$102:AJ$102,LTA!F$105:AJ$105)</f>
        <v>336.91999999999996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3.85</v>
      </c>
      <c r="AB60" s="117">
        <f>-STOA!P60</f>
        <v>0</v>
      </c>
      <c r="AC60">
        <f t="shared" si="0"/>
        <v>10.168041752546241</v>
      </c>
      <c r="AD60">
        <f t="shared" si="1"/>
        <v>1109.1314420141268</v>
      </c>
      <c r="AE60">
        <f>'IDT-1'!F60</f>
        <v>0</v>
      </c>
      <c r="AF60" s="26"/>
      <c r="AG60">
        <f t="shared" si="2"/>
        <v>1109.1314420141268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-18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10.964751263633945</v>
      </c>
      <c r="F61">
        <f>GT_Spot!T61</f>
        <v>0</v>
      </c>
      <c r="G61">
        <f>PPCL_NG!T61</f>
        <v>27.9580718571133</v>
      </c>
      <c r="H61">
        <f>PPCL_Spot!T61</f>
        <v>0</v>
      </c>
      <c r="I61">
        <f>Bawana_NG!T61</f>
        <v>55.69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545.59671305270388</v>
      </c>
      <c r="P61" s="77">
        <v>37.299999999999997</v>
      </c>
      <c r="Q61" s="77">
        <v>23.569999999999997</v>
      </c>
      <c r="R61" s="80">
        <v>17.2</v>
      </c>
      <c r="S61" s="80">
        <v>0</v>
      </c>
      <c r="T61" s="78">
        <f>SUMPRODUCT(LTA!F61:AJ61,LTA!F$101:AJ$101,LTA!F$105:AJ$105)</f>
        <v>111.1</v>
      </c>
      <c r="U61" s="78">
        <f>SUMPRODUCT(LTA!F61:AJ61,LTA!F$102:AJ$102,LTA!F$105:AJ$105)</f>
        <v>331.19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3.85</v>
      </c>
      <c r="AB61" s="117">
        <f>-STOA!P61</f>
        <v>0</v>
      </c>
      <c r="AC61">
        <f t="shared" si="0"/>
        <v>10.735188932047114</v>
      </c>
      <c r="AD61">
        <f t="shared" si="1"/>
        <v>1098.6843472414041</v>
      </c>
      <c r="AE61">
        <f>'IDT-1'!F61</f>
        <v>0</v>
      </c>
      <c r="AF61" s="26"/>
      <c r="AG61">
        <f t="shared" si="2"/>
        <v>1098.6843472414041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10.772270270270269</v>
      </c>
      <c r="F62">
        <f>GT_Spot!T62</f>
        <v>0</v>
      </c>
      <c r="G62">
        <f>PPCL_NG!T62</f>
        <v>27.9580718571133</v>
      </c>
      <c r="H62">
        <f>PPCL_Spot!T62</f>
        <v>0</v>
      </c>
      <c r="I62">
        <f>Bawana_NG!T62</f>
        <v>55.69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545.59663595522056</v>
      </c>
      <c r="P62" s="77">
        <v>37.299999999999997</v>
      </c>
      <c r="Q62" s="77">
        <v>23.569999999999997</v>
      </c>
      <c r="R62" s="80">
        <v>17.2</v>
      </c>
      <c r="S62" s="80">
        <v>0</v>
      </c>
      <c r="T62" s="78">
        <f>SUMPRODUCT(LTA!F62:AJ62,LTA!F$101:AJ$101,LTA!F$105:AJ$105)</f>
        <v>104.62</v>
      </c>
      <c r="U62" s="78">
        <f>SUMPRODUCT(LTA!F62:AJ62,LTA!F$102:AJ$102,LTA!F$105:AJ$105)</f>
        <v>324.72000000000003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3.85</v>
      </c>
      <c r="AB62" s="117">
        <f>-STOA!P62</f>
        <v>0</v>
      </c>
      <c r="AC62">
        <f t="shared" si="0"/>
        <v>10.48636250801473</v>
      </c>
      <c r="AD62">
        <f t="shared" si="1"/>
        <v>1100.7906155745895</v>
      </c>
      <c r="AE62">
        <f>'IDT-1'!F62</f>
        <v>0</v>
      </c>
      <c r="AF62" s="26"/>
      <c r="AG62">
        <f t="shared" si="2"/>
        <v>1100.7906155745895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10.772270270270269</v>
      </c>
      <c r="F63">
        <f>GT_Spot!T63</f>
        <v>0</v>
      </c>
      <c r="G63">
        <f>PPCL_NG!T63</f>
        <v>30.85</v>
      </c>
      <c r="H63">
        <f>PPCL_Spot!T63</f>
        <v>0</v>
      </c>
      <c r="I63">
        <f>Bawana_NG!T63</f>
        <v>69.600000000000009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619.06848234580593</v>
      </c>
      <c r="P63" s="77">
        <v>37.299999999999997</v>
      </c>
      <c r="Q63" s="77">
        <v>23.569999999999997</v>
      </c>
      <c r="R63" s="80">
        <v>17.2</v>
      </c>
      <c r="S63" s="80">
        <v>0</v>
      </c>
      <c r="T63" s="78">
        <f>SUMPRODUCT(LTA!F63:AJ63,LTA!F$101:AJ$101,LTA!F$105:AJ$105)</f>
        <v>100.63</v>
      </c>
      <c r="U63" s="78">
        <f>SUMPRODUCT(LTA!F63:AJ63,LTA!F$102:AJ$102,LTA!F$105:AJ$105)</f>
        <v>366.31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-148</v>
      </c>
      <c r="AA63" s="117">
        <f>STOA!J63</f>
        <v>3.85</v>
      </c>
      <c r="AB63" s="117">
        <f>-STOA!P63</f>
        <v>0</v>
      </c>
      <c r="AC63">
        <f t="shared" si="0"/>
        <v>12.659270771528332</v>
      </c>
      <c r="AD63">
        <f t="shared" si="1"/>
        <v>1108.4914818445479</v>
      </c>
      <c r="AE63">
        <f>'IDT-1'!F63</f>
        <v>0</v>
      </c>
      <c r="AF63" s="26"/>
      <c r="AG63">
        <f t="shared" si="2"/>
        <v>1108.4914818445479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7.1207241286138867</v>
      </c>
      <c r="F64">
        <f>GT_Spot!T64</f>
        <v>0</v>
      </c>
      <c r="G64">
        <f>PPCL_NG!T64</f>
        <v>30.85</v>
      </c>
      <c r="H64">
        <f>PPCL_Spot!T64</f>
        <v>0</v>
      </c>
      <c r="I64">
        <f>Bawana_NG!T64</f>
        <v>69.600000000000009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640.14257291784395</v>
      </c>
      <c r="P64" s="77">
        <v>37.299999999999997</v>
      </c>
      <c r="Q64" s="77">
        <v>23.569999999999997</v>
      </c>
      <c r="R64" s="80">
        <v>17.2</v>
      </c>
      <c r="S64" s="80">
        <v>0</v>
      </c>
      <c r="T64" s="78">
        <f>SUMPRODUCT(LTA!F64:AJ64,LTA!F$101:AJ$101,LTA!F$105:AJ$105)</f>
        <v>94.62</v>
      </c>
      <c r="U64" s="78">
        <f>SUMPRODUCT(LTA!F64:AJ64,LTA!F$102:AJ$102,LTA!F$105:AJ$105)</f>
        <v>357.70000000000005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-141</v>
      </c>
      <c r="AA64" s="117">
        <f>STOA!J64</f>
        <v>3.85</v>
      </c>
      <c r="AB64" s="117">
        <f>-STOA!P64</f>
        <v>0</v>
      </c>
      <c r="AC64">
        <f t="shared" si="0"/>
        <v>12.843739457915207</v>
      </c>
      <c r="AD64">
        <f t="shared" si="1"/>
        <v>1093.1095575885427</v>
      </c>
      <c r="AE64">
        <f>'IDT-1'!F64</f>
        <v>0</v>
      </c>
      <c r="AF64" s="26"/>
      <c r="AG64">
        <f t="shared" si="2"/>
        <v>1093.1095575885427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10.772270270270269</v>
      </c>
      <c r="F65">
        <f>GT_Spot!T65</f>
        <v>0</v>
      </c>
      <c r="G65">
        <f>PPCL_NG!T65</f>
        <v>33.86</v>
      </c>
      <c r="H65">
        <f>PPCL_Spot!T65</f>
        <v>0</v>
      </c>
      <c r="I65">
        <f>Bawana_NG!T65</f>
        <v>69.600000000000009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641.86142340041636</v>
      </c>
      <c r="P65" s="77">
        <v>37.299999999999997</v>
      </c>
      <c r="Q65" s="77">
        <v>23.569999999999997</v>
      </c>
      <c r="R65" s="80">
        <v>17.2</v>
      </c>
      <c r="S65" s="80">
        <v>0</v>
      </c>
      <c r="T65" s="78">
        <f>SUMPRODUCT(LTA!F65:AJ65,LTA!F$101:AJ$101,LTA!F$105:AJ$105)</f>
        <v>89.8</v>
      </c>
      <c r="U65" s="78">
        <f>SUMPRODUCT(LTA!F65:AJ65,LTA!F$102:AJ$102,LTA!F$105:AJ$105)</f>
        <v>348.39000000000004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-128</v>
      </c>
      <c r="AA65" s="117">
        <f>STOA!J65</f>
        <v>3.85</v>
      </c>
      <c r="AB65" s="117">
        <f>-STOA!P65</f>
        <v>0</v>
      </c>
      <c r="AC65">
        <f t="shared" si="0"/>
        <v>12.722117928030855</v>
      </c>
      <c r="AD65">
        <f t="shared" si="1"/>
        <v>1095.4815757426557</v>
      </c>
      <c r="AE65">
        <f>'IDT-1'!F65</f>
        <v>0</v>
      </c>
      <c r="AF65" s="26"/>
      <c r="AG65">
        <f t="shared" si="2"/>
        <v>1095.4815757426557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10.772270270270269</v>
      </c>
      <c r="F66">
        <f>GT_Spot!T66</f>
        <v>0</v>
      </c>
      <c r="G66">
        <f>PPCL_NG!T66</f>
        <v>33.86</v>
      </c>
      <c r="H66">
        <f>PPCL_Spot!T66</f>
        <v>0</v>
      </c>
      <c r="I66">
        <f>Bawana_NG!T66</f>
        <v>69.600000000000009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641.86136773505564</v>
      </c>
      <c r="P66" s="77">
        <v>37.299999999999997</v>
      </c>
      <c r="Q66" s="77">
        <v>23.569999999999997</v>
      </c>
      <c r="R66" s="80">
        <v>17.2</v>
      </c>
      <c r="S66" s="80">
        <v>0</v>
      </c>
      <c r="T66" s="78">
        <f>SUMPRODUCT(LTA!F66:AJ66,LTA!F$101:AJ$101,LTA!F$105:AJ$105)</f>
        <v>83.070000000000007</v>
      </c>
      <c r="U66" s="78">
        <f>SUMPRODUCT(LTA!F66:AJ66,LTA!F$102:AJ$102,LTA!F$105:AJ$105)</f>
        <v>338.43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-117</v>
      </c>
      <c r="AA66" s="117">
        <f>STOA!J66</f>
        <v>3.85</v>
      </c>
      <c r="AB66" s="117">
        <f>-STOA!P66</f>
        <v>0</v>
      </c>
      <c r="AC66">
        <f t="shared" si="0"/>
        <v>12.477586035431534</v>
      </c>
      <c r="AD66">
        <f t="shared" si="1"/>
        <v>1090.0360519698943</v>
      </c>
      <c r="AE66">
        <f>'IDT-1'!F66</f>
        <v>0</v>
      </c>
      <c r="AF66" s="26"/>
      <c r="AG66">
        <f t="shared" si="2"/>
        <v>1090.0360519698943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10.772270270270269</v>
      </c>
      <c r="F67">
        <f>GT_Spot!T67</f>
        <v>0</v>
      </c>
      <c r="G67">
        <f>PPCL_NG!T67</f>
        <v>37.71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645.4209888270052</v>
      </c>
      <c r="P67" s="77">
        <v>37.299999999999997</v>
      </c>
      <c r="Q67" s="77">
        <v>23.569999999999997</v>
      </c>
      <c r="R67" s="80">
        <v>17.2</v>
      </c>
      <c r="S67" s="80">
        <v>0</v>
      </c>
      <c r="T67" s="78">
        <f>SUMPRODUCT(LTA!F67:AJ67,LTA!F$101:AJ$101,LTA!F$105:AJ$105)</f>
        <v>66.680000000000007</v>
      </c>
      <c r="U67" s="78">
        <f>SUMPRODUCT(LTA!F67:AJ67,LTA!F$102:AJ$102,LTA!F$105:AJ$105)</f>
        <v>328.65000000000003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-103</v>
      </c>
      <c r="AA67" s="117">
        <f>STOA!J67</f>
        <v>3.85</v>
      </c>
      <c r="AB67" s="117">
        <f>-STOA!P67</f>
        <v>0</v>
      </c>
      <c r="AC67">
        <f t="shared" si="0"/>
        <v>12.188200915729956</v>
      </c>
      <c r="AD67">
        <f t="shared" si="1"/>
        <v>1085.5650581815455</v>
      </c>
      <c r="AE67">
        <f>'IDT-1'!F67</f>
        <v>0</v>
      </c>
      <c r="AF67" s="26"/>
      <c r="AG67">
        <f t="shared" si="2"/>
        <v>1085.5650581815455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10.772270270270269</v>
      </c>
      <c r="F68">
        <f>GT_Spot!T68</f>
        <v>0</v>
      </c>
      <c r="G68">
        <f>PPCL_NG!T68</f>
        <v>37.71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652.55471175271316</v>
      </c>
      <c r="P68" s="77">
        <v>37.299999999999997</v>
      </c>
      <c r="Q68" s="77">
        <v>23.569999999999997</v>
      </c>
      <c r="R68" s="80">
        <v>17.2</v>
      </c>
      <c r="S68" s="80">
        <v>0</v>
      </c>
      <c r="T68" s="78">
        <f>SUMPRODUCT(LTA!F68:AJ68,LTA!F$101:AJ$101,LTA!F$105:AJ$105)</f>
        <v>60.84</v>
      </c>
      <c r="U68" s="78">
        <f>SUMPRODUCT(LTA!F68:AJ68,LTA!F$102:AJ$102,LTA!F$105:AJ$105)</f>
        <v>318.27000000000004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-106</v>
      </c>
      <c r="AA68" s="117">
        <f>STOA!J68</f>
        <v>3.85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12.134876060042771</v>
      </c>
      <c r="AD68">
        <f t="shared" ref="AD68:AD98" si="4">SUM(B68:AB68,AI68:AR68)-AC68</f>
        <v>1073.5321059629405</v>
      </c>
      <c r="AE68">
        <f>'IDT-1'!F68</f>
        <v>0</v>
      </c>
      <c r="AF68" s="26"/>
      <c r="AG68">
        <f t="shared" ref="AG68:AG98" si="5">SUM(AD68:AF68)</f>
        <v>1073.5321059629405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-40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10.772270270270269</v>
      </c>
      <c r="F69">
        <f>GT_Spot!T69</f>
        <v>0</v>
      </c>
      <c r="G69">
        <f>PPCL_NG!T69</f>
        <v>41.57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652.71875699333248</v>
      </c>
      <c r="P69" s="77">
        <v>37.299999999999997</v>
      </c>
      <c r="Q69" s="77">
        <v>23.569999999999997</v>
      </c>
      <c r="R69" s="80">
        <v>17.2</v>
      </c>
      <c r="S69" s="80">
        <v>0</v>
      </c>
      <c r="T69" s="78">
        <f>SUMPRODUCT(LTA!F69:AJ69,LTA!F$101:AJ$101,LTA!F$105:AJ$105)</f>
        <v>56.89</v>
      </c>
      <c r="U69" s="78">
        <f>SUMPRODUCT(LTA!F69:AJ69,LTA!F$102:AJ$102,LTA!F$105:AJ$105)</f>
        <v>307.19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-90</v>
      </c>
      <c r="AA69" s="117">
        <f>STOA!J69</f>
        <v>3.85</v>
      </c>
      <c r="AB69" s="117">
        <f>-STOA!P69</f>
        <v>0</v>
      </c>
      <c r="AC69">
        <f t="shared" si="3"/>
        <v>11.807192342583145</v>
      </c>
      <c r="AD69">
        <f t="shared" si="4"/>
        <v>1088.8538349210196</v>
      </c>
      <c r="AE69">
        <f>'IDT-1'!F69</f>
        <v>0</v>
      </c>
      <c r="AF69" s="26"/>
      <c r="AG69">
        <f t="shared" si="5"/>
        <v>1088.8538349210196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10.772270270270269</v>
      </c>
      <c r="F70">
        <f>GT_Spot!T70</f>
        <v>0</v>
      </c>
      <c r="G70">
        <f>PPCL_NG!T70</f>
        <v>41.57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662.21431411933247</v>
      </c>
      <c r="P70" s="77">
        <v>37.299999999999997</v>
      </c>
      <c r="Q70" s="77">
        <v>23.569999999999997</v>
      </c>
      <c r="R70" s="80">
        <v>17.200000000000003</v>
      </c>
      <c r="S70" s="80">
        <v>0</v>
      </c>
      <c r="T70" s="78">
        <f>SUMPRODUCT(LTA!F70:AJ70,LTA!F$101:AJ$101,LTA!F$105:AJ$105)</f>
        <v>48.88</v>
      </c>
      <c r="U70" s="78">
        <f>SUMPRODUCT(LTA!F70:AJ70,LTA!F$102:AJ$102,LTA!F$105:AJ$105)</f>
        <v>295.63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-68</v>
      </c>
      <c r="AA70" s="117">
        <f>STOA!J70</f>
        <v>3.85</v>
      </c>
      <c r="AB70" s="117">
        <f>-STOA!P70</f>
        <v>0</v>
      </c>
      <c r="AC70">
        <f t="shared" si="3"/>
        <v>11.523218439803646</v>
      </c>
      <c r="AD70">
        <f t="shared" si="4"/>
        <v>1101.0633659497989</v>
      </c>
      <c r="AE70">
        <f>'IDT-1'!F70</f>
        <v>0</v>
      </c>
      <c r="AF70" s="26"/>
      <c r="AG70">
        <f t="shared" si="5"/>
        <v>1101.0633659497989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10.772270270270269</v>
      </c>
      <c r="F71">
        <f>GT_Spot!T71</f>
        <v>0</v>
      </c>
      <c r="G71">
        <f>PPCL_NG!T71</f>
        <v>45.42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666.28911491851522</v>
      </c>
      <c r="P71" s="77">
        <v>37.299999999999997</v>
      </c>
      <c r="Q71" s="77">
        <v>23.569999999999997</v>
      </c>
      <c r="R71" s="80">
        <v>13.5</v>
      </c>
      <c r="S71" s="80">
        <v>0</v>
      </c>
      <c r="T71" s="78">
        <f>SUMPRODUCT(LTA!F71:AJ71,LTA!F$101:AJ$101,LTA!F$105:AJ$105)</f>
        <v>38.22</v>
      </c>
      <c r="U71" s="78">
        <f>SUMPRODUCT(LTA!F71:AJ71,LTA!F$102:AJ$102,LTA!F$105:AJ$105)</f>
        <v>283.55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-45</v>
      </c>
      <c r="AA71" s="117">
        <f>STOA!J71</f>
        <v>3.85</v>
      </c>
      <c r="AB71" s="117">
        <f>-STOA!P71</f>
        <v>0</v>
      </c>
      <c r="AC71">
        <f t="shared" si="3"/>
        <v>10.978525203382056</v>
      </c>
      <c r="AD71">
        <f t="shared" si="4"/>
        <v>1126.0928599854033</v>
      </c>
      <c r="AE71">
        <f>'IDT-1'!F71</f>
        <v>-9</v>
      </c>
      <c r="AF71" s="26"/>
      <c r="AG71">
        <f t="shared" si="5"/>
        <v>1117.0928599854033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10.772270270270269</v>
      </c>
      <c r="F72">
        <f>GT_Spot!T72</f>
        <v>0</v>
      </c>
      <c r="G72">
        <f>PPCL_NG!T72</f>
        <v>45.42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685.52314799541523</v>
      </c>
      <c r="P72" s="77">
        <v>37.299999999999997</v>
      </c>
      <c r="Q72" s="77">
        <v>23.569999999999997</v>
      </c>
      <c r="R72" s="80">
        <v>6.839999999999999</v>
      </c>
      <c r="S72" s="80">
        <v>0</v>
      </c>
      <c r="T72" s="78">
        <f>SUMPRODUCT(LTA!F72:AJ72,LTA!F$101:AJ$101,LTA!F$105:AJ$105)</f>
        <v>25.330000000000002</v>
      </c>
      <c r="U72" s="78">
        <f>SUMPRODUCT(LTA!F72:AJ72,LTA!F$102:AJ$102,LTA!F$105:AJ$105)</f>
        <v>273.60999999999996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3.85</v>
      </c>
      <c r="AB72" s="117">
        <f>-STOA!P72</f>
        <v>0</v>
      </c>
      <c r="AC72">
        <f t="shared" si="3"/>
        <v>10.488756955959985</v>
      </c>
      <c r="AD72">
        <f t="shared" si="4"/>
        <v>1161.3266613097253</v>
      </c>
      <c r="AE72">
        <f>'IDT-1'!F72</f>
        <v>-42.243000000000002</v>
      </c>
      <c r="AF72" s="26"/>
      <c r="AG72">
        <f t="shared" si="5"/>
        <v>1119.0836613097254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10.772270270270269</v>
      </c>
      <c r="F73">
        <f>GT_Spot!T73</f>
        <v>0</v>
      </c>
      <c r="G73">
        <f>PPCL_NG!T73</f>
        <v>50.002083420142505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701.23607410671514</v>
      </c>
      <c r="P73" s="77">
        <v>37.299999999999997</v>
      </c>
      <c r="Q73" s="77">
        <v>23.569999999999997</v>
      </c>
      <c r="R73" s="80">
        <v>2.02</v>
      </c>
      <c r="S73" s="80">
        <v>0</v>
      </c>
      <c r="T73" s="78">
        <f>SUMPRODUCT(LTA!F73:AJ73,LTA!F$101:AJ$101,LTA!F$105:AJ$105)</f>
        <v>14.69</v>
      </c>
      <c r="U73" s="78">
        <f>SUMPRODUCT(LTA!F73:AJ73,LTA!F$102:AJ$102,LTA!F$105:AJ$105)</f>
        <v>266.59999999999997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-13</v>
      </c>
      <c r="AA73" s="117">
        <f>STOA!J73</f>
        <v>3.85</v>
      </c>
      <c r="AB73" s="117">
        <f>-STOA!P73</f>
        <v>0</v>
      </c>
      <c r="AC73">
        <f t="shared" si="3"/>
        <v>10.665299422403264</v>
      </c>
      <c r="AD73">
        <f t="shared" si="4"/>
        <v>1175.1851283747246</v>
      </c>
      <c r="AE73">
        <f>'IDT-1'!F73</f>
        <v>-41</v>
      </c>
      <c r="AF73" s="26"/>
      <c r="AG73">
        <f t="shared" si="5"/>
        <v>1134.1851283747246</v>
      </c>
      <c r="AI73" s="75">
        <f>PXIL!J73</f>
        <v>0</v>
      </c>
      <c r="AJ73" s="75">
        <f>PXIL!P73</f>
        <v>0</v>
      </c>
      <c r="AK73" s="75">
        <f>RTM_IEX!J73</f>
        <v>19.21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10.772270270270269</v>
      </c>
      <c r="F74">
        <f>GT_Spot!T74</f>
        <v>0</v>
      </c>
      <c r="G74">
        <f>PPCL_NG!T74</f>
        <v>61.700000000000017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703.23806089751508</v>
      </c>
      <c r="P74" s="77">
        <v>37.299999999999997</v>
      </c>
      <c r="Q74" s="77">
        <v>23.569999999999997</v>
      </c>
      <c r="R74" s="80">
        <v>0.04</v>
      </c>
      <c r="S74" s="80">
        <v>0</v>
      </c>
      <c r="T74" s="78">
        <f>SUMPRODUCT(LTA!F74:AJ74,LTA!F$101:AJ$101,LTA!F$105:AJ$105)</f>
        <v>6.97</v>
      </c>
      <c r="U74" s="78">
        <f>SUMPRODUCT(LTA!F74:AJ74,LTA!F$102:AJ$102,LTA!F$105:AJ$105)</f>
        <v>262.57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-30</v>
      </c>
      <c r="AA74" s="117">
        <f>STOA!J74</f>
        <v>3.85</v>
      </c>
      <c r="AB74" s="117">
        <f>-STOA!P74</f>
        <v>0</v>
      </c>
      <c r="AC74">
        <f t="shared" si="3"/>
        <v>10.73139473994237</v>
      </c>
      <c r="AD74">
        <f t="shared" si="4"/>
        <v>1148.4789364278429</v>
      </c>
      <c r="AE74">
        <f>'IDT-1'!F74</f>
        <v>-12</v>
      </c>
      <c r="AF74" s="26"/>
      <c r="AG74">
        <f t="shared" si="5"/>
        <v>1136.4789364278429</v>
      </c>
      <c r="AI74" s="75">
        <f>PXIL!J74</f>
        <v>0</v>
      </c>
      <c r="AJ74" s="75">
        <f>PXIL!P74</f>
        <v>0</v>
      </c>
      <c r="AK74" s="75">
        <f>RTM_IEX!J74</f>
        <v>9.6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10.861297297297298</v>
      </c>
      <c r="F75">
        <f>GT_Spot!T75</f>
        <v>0</v>
      </c>
      <c r="G75">
        <f>PPCL_NG!T75</f>
        <v>62.658072059321249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702.86705819447729</v>
      </c>
      <c r="P75" s="77">
        <v>37.299999999999997</v>
      </c>
      <c r="Q75" s="77">
        <v>23.569999999999997</v>
      </c>
      <c r="R75" s="80">
        <v>0</v>
      </c>
      <c r="S75" s="80">
        <v>0</v>
      </c>
      <c r="T75" s="78">
        <f>SUMPRODUCT(LTA!F75:AJ75,LTA!F$101:AJ$101,LTA!F$105:AJ$105)</f>
        <v>3.36</v>
      </c>
      <c r="U75" s="78">
        <f>SUMPRODUCT(LTA!F75:AJ75,LTA!F$102:AJ$102,LTA!F$105:AJ$105)</f>
        <v>260.89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-26</v>
      </c>
      <c r="AA75" s="117">
        <f>STOA!J75</f>
        <v>3.85</v>
      </c>
      <c r="AB75" s="117">
        <f>-STOA!P75</f>
        <v>0</v>
      </c>
      <c r="AC75">
        <f t="shared" si="3"/>
        <v>10.654927878026719</v>
      </c>
      <c r="AD75">
        <f t="shared" si="4"/>
        <v>1147.9014996730689</v>
      </c>
      <c r="AE75">
        <f>'IDT-1'!F75</f>
        <v>0</v>
      </c>
      <c r="AF75" s="26"/>
      <c r="AG75">
        <f t="shared" si="5"/>
        <v>1147.9014996730689</v>
      </c>
      <c r="AI75" s="75">
        <f>PXIL!J75</f>
        <v>0</v>
      </c>
      <c r="AJ75" s="75">
        <f>PXIL!P75</f>
        <v>0</v>
      </c>
      <c r="AK75" s="75">
        <f>RTM_IEX!J75</f>
        <v>9.6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4.5134999999999996</v>
      </c>
      <c r="E76">
        <f>GT_NG!T76</f>
        <v>10.861297297297298</v>
      </c>
      <c r="F76">
        <f>GT_Spot!T76</f>
        <v>0</v>
      </c>
      <c r="G76">
        <f>PPCL_NG!T76</f>
        <v>62.658072059321249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702.86705819447729</v>
      </c>
      <c r="P76" s="77">
        <v>37.299999999999997</v>
      </c>
      <c r="Q76" s="77">
        <v>23.569999999999997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260.74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-5</v>
      </c>
      <c r="AA76" s="117">
        <f>STOA!J76</f>
        <v>3.85</v>
      </c>
      <c r="AB76" s="117">
        <f>-STOA!P76</f>
        <v>0</v>
      </c>
      <c r="AC76">
        <f t="shared" si="3"/>
        <v>10.392838000060621</v>
      </c>
      <c r="AD76">
        <f t="shared" si="4"/>
        <v>1160.5670895510352</v>
      </c>
      <c r="AE76">
        <f>'IDT-1'!F76</f>
        <v>0</v>
      </c>
      <c r="AF76" s="26"/>
      <c r="AG76">
        <f t="shared" si="5"/>
        <v>1160.5670895510352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4.5134999999999996</v>
      </c>
      <c r="E77">
        <f>GT_NG!T77</f>
        <v>11.052939611598829</v>
      </c>
      <c r="F77">
        <f>GT_Spot!T77</f>
        <v>0</v>
      </c>
      <c r="G77">
        <f>PPCL_NG!T77</f>
        <v>62.658072059321249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701.67796551567733</v>
      </c>
      <c r="P77" s="77">
        <v>37.299999999999997</v>
      </c>
      <c r="Q77" s="77">
        <v>23.569999999999997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260.82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0.65</v>
      </c>
      <c r="Z77" s="75">
        <f>IEX!P77</f>
        <v>0</v>
      </c>
      <c r="AA77" s="117">
        <f>STOA!J77</f>
        <v>3.85</v>
      </c>
      <c r="AB77" s="117">
        <f>-STOA!P77</f>
        <v>0</v>
      </c>
      <c r="AC77">
        <f t="shared" si="3"/>
        <v>10.346093799242059</v>
      </c>
      <c r="AD77">
        <f t="shared" si="4"/>
        <v>1165.3463833873554</v>
      </c>
      <c r="AE77">
        <f>'IDT-1'!F77</f>
        <v>0</v>
      </c>
      <c r="AF77" s="26"/>
      <c r="AG77">
        <f t="shared" si="5"/>
        <v>1165.3463833873554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6.3189000000000002</v>
      </c>
      <c r="E78">
        <f>GT_NG!T78</f>
        <v>11.052939611598829</v>
      </c>
      <c r="F78">
        <f>GT_Spot!T78</f>
        <v>0</v>
      </c>
      <c r="G78">
        <f>PPCL_NG!T78</f>
        <v>62.658072059321249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701.67796551567733</v>
      </c>
      <c r="P78" s="77">
        <v>37.299999999999997</v>
      </c>
      <c r="Q78" s="77">
        <v>23.569999999999997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260.91000000000003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2.4500000000000002</v>
      </c>
      <c r="Z78" s="75">
        <f>IEX!P78</f>
        <v>0</v>
      </c>
      <c r="AA78" s="117">
        <f>STOA!J78</f>
        <v>3.85</v>
      </c>
      <c r="AB78" s="117">
        <f>-STOA!P78</f>
        <v>0</v>
      </c>
      <c r="AC78">
        <f t="shared" si="3"/>
        <v>10.378613319242056</v>
      </c>
      <c r="AD78">
        <f t="shared" si="4"/>
        <v>1169.0092638673552</v>
      </c>
      <c r="AE78">
        <f>'IDT-1'!F78</f>
        <v>0</v>
      </c>
      <c r="AF78" s="26"/>
      <c r="AG78">
        <f t="shared" si="5"/>
        <v>1169.0092638673552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6.3189000000000002</v>
      </c>
      <c r="E79">
        <f>GT_NG!T79</f>
        <v>11.052939611598829</v>
      </c>
      <c r="F79">
        <f>GT_Spot!T79</f>
        <v>0</v>
      </c>
      <c r="G79">
        <f>PPCL_NG!T79</f>
        <v>62.658072059321249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688.82546050627718</v>
      </c>
      <c r="P79" s="77">
        <v>37.299999999999997</v>
      </c>
      <c r="Q79" s="77">
        <v>23.569999999999997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261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3.27</v>
      </c>
      <c r="Z79" s="75">
        <f>IEX!P79</f>
        <v>0</v>
      </c>
      <c r="AA79" s="117">
        <f>STOA!J79</f>
        <v>3.85</v>
      </c>
      <c r="AB79" s="117">
        <f>-STOA!P79</f>
        <v>0</v>
      </c>
      <c r="AC79">
        <f t="shared" si="3"/>
        <v>10.273519275159334</v>
      </c>
      <c r="AD79">
        <f t="shared" si="4"/>
        <v>1157.1718529020377</v>
      </c>
      <c r="AE79">
        <f>'IDT-1'!F79</f>
        <v>0</v>
      </c>
      <c r="AF79" s="26"/>
      <c r="AG79">
        <f t="shared" si="5"/>
        <v>1157.1718529020377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6.3189000000000002</v>
      </c>
      <c r="E80">
        <f>GT_NG!T80</f>
        <v>11.052939611598829</v>
      </c>
      <c r="F80">
        <f>GT_Spot!T80</f>
        <v>0</v>
      </c>
      <c r="G80">
        <f>PPCL_NG!T80</f>
        <v>61.700000000000017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667.36693545137734</v>
      </c>
      <c r="P80" s="77">
        <v>37.299999999999997</v>
      </c>
      <c r="Q80" s="77">
        <v>23.569999999999997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260.66000000000003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6.06</v>
      </c>
      <c r="Z80" s="75">
        <f>IEX!P80</f>
        <v>0</v>
      </c>
      <c r="AA80" s="117">
        <f>STOA!J80</f>
        <v>3.85</v>
      </c>
      <c r="AB80" s="117">
        <f>-STOA!P80</f>
        <v>0</v>
      </c>
      <c r="AC80">
        <f t="shared" si="3"/>
        <v>10.097813220554189</v>
      </c>
      <c r="AD80">
        <f t="shared" si="4"/>
        <v>1137.3809618424218</v>
      </c>
      <c r="AE80">
        <f>'IDT-1'!F80</f>
        <v>0</v>
      </c>
      <c r="AF80" s="26"/>
      <c r="AG80">
        <f t="shared" si="5"/>
        <v>1137.3809618424218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6.3189000000000002</v>
      </c>
      <c r="E81">
        <f>GT_NG!T81</f>
        <v>11.052939611598829</v>
      </c>
      <c r="F81">
        <f>GT_Spot!T81</f>
        <v>0</v>
      </c>
      <c r="G81">
        <f>PPCL_NG!T81</f>
        <v>61.700000000000017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653.98206912979447</v>
      </c>
      <c r="P81" s="77">
        <v>37.299999999999997</v>
      </c>
      <c r="Q81" s="77">
        <v>23.569999999999997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260.75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8.2100000000000009</v>
      </c>
      <c r="Z81" s="75">
        <f>IEX!P81</f>
        <v>0</v>
      </c>
      <c r="AA81" s="117">
        <f>STOA!J81</f>
        <v>3.85</v>
      </c>
      <c r="AB81" s="117">
        <f>-STOA!P81</f>
        <v>0</v>
      </c>
      <c r="AC81">
        <f t="shared" si="3"/>
        <v>9.9997383969242613</v>
      </c>
      <c r="AD81">
        <f t="shared" si="4"/>
        <v>1126.3341703444692</v>
      </c>
      <c r="AE81">
        <f>'IDT-1'!F81</f>
        <v>0</v>
      </c>
      <c r="AF81" s="26"/>
      <c r="AG81">
        <f t="shared" si="5"/>
        <v>1126.3341703444692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5.1153000000000004</v>
      </c>
      <c r="E82">
        <f>GT_NG!T82</f>
        <v>11.052939611598829</v>
      </c>
      <c r="F82">
        <f>GT_Spot!T82</f>
        <v>0</v>
      </c>
      <c r="G82">
        <f>PPCL_NG!T82</f>
        <v>61.700000000000017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644.80679446059469</v>
      </c>
      <c r="P82" s="77">
        <v>37.299999999999997</v>
      </c>
      <c r="Q82" s="77">
        <v>23.569999999999997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260.95999999999998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2</v>
      </c>
      <c r="Z82" s="75">
        <f>IEX!P82</f>
        <v>0</v>
      </c>
      <c r="AA82" s="117">
        <f>STOA!J82</f>
        <v>3.85</v>
      </c>
      <c r="AB82" s="117">
        <f>-STOA!P82</f>
        <v>0</v>
      </c>
      <c r="AC82">
        <f t="shared" si="3"/>
        <v>9.8556042998353028</v>
      </c>
      <c r="AD82">
        <f t="shared" si="4"/>
        <v>1110.0994297723582</v>
      </c>
      <c r="AE82">
        <f>'IDT-1'!F82</f>
        <v>0</v>
      </c>
      <c r="AF82" s="26"/>
      <c r="AG82">
        <f t="shared" si="5"/>
        <v>1110.0994297723582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5.1153000000000004</v>
      </c>
      <c r="E83">
        <f>GT_NG!T83</f>
        <v>11.052939611598829</v>
      </c>
      <c r="F83">
        <f>GT_Spot!T83</f>
        <v>0</v>
      </c>
      <c r="G83">
        <f>PPCL_NG!T83</f>
        <v>61.700000000000017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633.94068787199456</v>
      </c>
      <c r="P83" s="77">
        <v>37.299999999999997</v>
      </c>
      <c r="Q83" s="77">
        <v>23.569999999999997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253.71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3.9299999999999997</v>
      </c>
      <c r="AB83" s="117">
        <f>-STOA!P83</f>
        <v>0</v>
      </c>
      <c r="AC83">
        <f t="shared" si="3"/>
        <v>9.6792865618556228</v>
      </c>
      <c r="AD83">
        <f t="shared" si="4"/>
        <v>1090.2396409217379</v>
      </c>
      <c r="AE83">
        <f>'IDT-1'!F83</f>
        <v>-31.809000000000001</v>
      </c>
      <c r="AF83" s="26"/>
      <c r="AG83">
        <f t="shared" si="5"/>
        <v>1058.4306409217379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5.1153000000000004</v>
      </c>
      <c r="E84">
        <f>GT_NG!T84</f>
        <v>11.052939611598829</v>
      </c>
      <c r="F84">
        <f>GT_Spot!T84</f>
        <v>0</v>
      </c>
      <c r="G84">
        <f>PPCL_NG!T84</f>
        <v>61.700000000000017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625.58380566399455</v>
      </c>
      <c r="P84" s="77">
        <v>37.299999999999997</v>
      </c>
      <c r="Q84" s="77">
        <v>23.569999999999997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252.67000000000002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3.9299999999999997</v>
      </c>
      <c r="AB84" s="117">
        <f>-STOA!P84</f>
        <v>0</v>
      </c>
      <c r="AC84">
        <f t="shared" si="3"/>
        <v>9.596593998425222</v>
      </c>
      <c r="AD84">
        <f t="shared" si="4"/>
        <v>1080.9254512771681</v>
      </c>
      <c r="AE84">
        <f>'IDT-1'!F84</f>
        <v>-56.067999999999998</v>
      </c>
      <c r="AF84" s="26"/>
      <c r="AG84">
        <f t="shared" si="5"/>
        <v>1024.8574512771681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5.1153000000000004</v>
      </c>
      <c r="E85">
        <f>GT_NG!T85</f>
        <v>11.052939611598829</v>
      </c>
      <c r="F85">
        <f>GT_Spot!T85</f>
        <v>0</v>
      </c>
      <c r="G85">
        <f>PPCL_NG!T85</f>
        <v>61.700000000000017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619.68837602259453</v>
      </c>
      <c r="P85" s="77">
        <v>37.299999999999997</v>
      </c>
      <c r="Q85" s="77">
        <v>23.569999999999997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252.75000000000003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3.9299999999999997</v>
      </c>
      <c r="AB85" s="117">
        <f>-STOA!P85</f>
        <v>0</v>
      </c>
      <c r="AC85">
        <f t="shared" si="3"/>
        <v>9.5454182175809024</v>
      </c>
      <c r="AD85">
        <f t="shared" si="4"/>
        <v>1075.1611974166126</v>
      </c>
      <c r="AE85">
        <f>'IDT-1'!F85</f>
        <v>-103.798</v>
      </c>
      <c r="AF85" s="26"/>
      <c r="AG85">
        <f t="shared" si="5"/>
        <v>971.36319741661259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5.1153000000000004</v>
      </c>
      <c r="E86">
        <f>GT_NG!T86</f>
        <v>11.052939611598829</v>
      </c>
      <c r="F86">
        <f>GT_Spot!T86</f>
        <v>0</v>
      </c>
      <c r="G86">
        <f>PPCL_NG!T86</f>
        <v>61.700000000000017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619.68837602259453</v>
      </c>
      <c r="P86" s="77">
        <v>37.299999999999997</v>
      </c>
      <c r="Q86" s="77">
        <v>23.569999999999997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252.61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-44</v>
      </c>
      <c r="AA86" s="117">
        <f>STOA!J86</f>
        <v>3.9299999999999997</v>
      </c>
      <c r="AB86" s="117">
        <f>-STOA!P86</f>
        <v>0</v>
      </c>
      <c r="AC86">
        <f t="shared" si="3"/>
        <v>9.9348238285574961</v>
      </c>
      <c r="AD86">
        <f t="shared" si="4"/>
        <v>1030.6317918056359</v>
      </c>
      <c r="AE86">
        <f>'IDT-1'!F86</f>
        <v>-103</v>
      </c>
      <c r="AF86" s="26"/>
      <c r="AG86">
        <f t="shared" si="5"/>
        <v>927.63179180563588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5.1153000000000004</v>
      </c>
      <c r="E87">
        <f>GT_NG!T87</f>
        <v>11.052939611598829</v>
      </c>
      <c r="F87">
        <f>GT_Spot!T87</f>
        <v>0</v>
      </c>
      <c r="G87">
        <f>PPCL_NG!T87</f>
        <v>61.700000000000017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619.70689562709458</v>
      </c>
      <c r="P87" s="77">
        <v>37.299999999999997</v>
      </c>
      <c r="Q87" s="77">
        <v>23.569999999999997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252.57999999999998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-165</v>
      </c>
      <c r="AA87" s="117">
        <f>STOA!J87</f>
        <v>3.9499999999999997</v>
      </c>
      <c r="AB87" s="117">
        <f>-STOA!P87</f>
        <v>0</v>
      </c>
      <c r="AC87">
        <f t="shared" si="3"/>
        <v>11.00915223126273</v>
      </c>
      <c r="AD87">
        <f t="shared" si="4"/>
        <v>908.56598300743076</v>
      </c>
      <c r="AE87">
        <f>'IDT-1'!F87</f>
        <v>-38</v>
      </c>
      <c r="AF87" s="26"/>
      <c r="AG87">
        <f t="shared" si="5"/>
        <v>870.56598300743076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5.1153000000000004</v>
      </c>
      <c r="E88">
        <f>GT_NG!T88</f>
        <v>10.861297297297298</v>
      </c>
      <c r="F88">
        <f>GT_Spot!T88</f>
        <v>0</v>
      </c>
      <c r="G88">
        <f>PPCL_NG!T88</f>
        <v>61.700000000000017</v>
      </c>
      <c r="H88">
        <f>PPCL_Spot!T88</f>
        <v>0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619.70689562709458</v>
      </c>
      <c r="P88" s="77">
        <v>37.299999999999997</v>
      </c>
      <c r="Q88" s="77">
        <v>23.569999999999997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252.35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-203</v>
      </c>
      <c r="AA88" s="117">
        <f>STOA!J88</f>
        <v>3.9499999999999997</v>
      </c>
      <c r="AB88" s="117">
        <f>-STOA!P88</f>
        <v>0</v>
      </c>
      <c r="AC88">
        <f t="shared" si="3"/>
        <v>11.3428106247403</v>
      </c>
      <c r="AD88">
        <f t="shared" si="4"/>
        <v>869.8106822996516</v>
      </c>
      <c r="AE88">
        <f>'IDT-1'!F88</f>
        <v>-15</v>
      </c>
      <c r="AF88" s="26"/>
      <c r="AG88">
        <f t="shared" si="5"/>
        <v>854.8106822996516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5.1153000000000004</v>
      </c>
      <c r="E89">
        <f>GT_NG!T89</f>
        <v>10.861297297297298</v>
      </c>
      <c r="F89">
        <f>GT_Spot!T89</f>
        <v>0</v>
      </c>
      <c r="G89">
        <f>PPCL_NG!T89</f>
        <v>61.700000000000017</v>
      </c>
      <c r="H89">
        <f>PPCL_Spot!T89</f>
        <v>0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620.30144181309458</v>
      </c>
      <c r="P89" s="77">
        <v>37.299999999999997</v>
      </c>
      <c r="Q89" s="77">
        <v>23.569999999999997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252.17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-191</v>
      </c>
      <c r="AA89" s="117">
        <f>STOA!J89</f>
        <v>3.9499999999999997</v>
      </c>
      <c r="AB89" s="117">
        <f>-STOA!P89</f>
        <v>0</v>
      </c>
      <c r="AC89">
        <f t="shared" si="3"/>
        <v>11.284311738521733</v>
      </c>
      <c r="AD89">
        <f t="shared" si="4"/>
        <v>877.28372737187021</v>
      </c>
      <c r="AE89">
        <f>'IDT-1'!F89</f>
        <v>-32</v>
      </c>
      <c r="AF89" s="26"/>
      <c r="AG89">
        <f t="shared" si="5"/>
        <v>845.28372737187021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6.0179999999999998</v>
      </c>
      <c r="E90">
        <f>GT_NG!T90</f>
        <v>10.861297297297298</v>
      </c>
      <c r="F90">
        <f>GT_Spot!T90</f>
        <v>0</v>
      </c>
      <c r="G90">
        <f>PPCL_NG!T90</f>
        <v>61.700000000000017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620.30144181309458</v>
      </c>
      <c r="P90" s="77">
        <v>37.299999999999997</v>
      </c>
      <c r="Q90" s="77">
        <v>23.569999999999997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252.03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-203</v>
      </c>
      <c r="AA90" s="117">
        <f>STOA!J90</f>
        <v>3.9499999999999997</v>
      </c>
      <c r="AB90" s="117">
        <f>-STOA!P90</f>
        <v>0</v>
      </c>
      <c r="AC90">
        <f t="shared" si="3"/>
        <v>11.575123579231983</v>
      </c>
      <c r="AD90">
        <f t="shared" si="4"/>
        <v>845.75561553115995</v>
      </c>
      <c r="AE90">
        <f>'IDT-1'!F90</f>
        <v>-7</v>
      </c>
      <c r="AF90" s="26"/>
      <c r="AG90">
        <f t="shared" si="5"/>
        <v>838.75561553115995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6.0179999999999998</v>
      </c>
      <c r="E91">
        <f>GT_NG!T91</f>
        <v>10.861297297297298</v>
      </c>
      <c r="F91">
        <f>GT_Spot!T91</f>
        <v>0</v>
      </c>
      <c r="G91">
        <f>PPCL_NG!T91</f>
        <v>61.700000000000017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620.30233423415859</v>
      </c>
      <c r="P91" s="77">
        <v>37.299999999999997</v>
      </c>
      <c r="Q91" s="77">
        <v>23.569999999999997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251.91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-250</v>
      </c>
      <c r="AA91" s="117">
        <f>STOA!J91</f>
        <v>4.05</v>
      </c>
      <c r="AB91" s="117">
        <f>-STOA!P91</f>
        <v>0</v>
      </c>
      <c r="AC91">
        <f t="shared" si="3"/>
        <v>11.859055513247597</v>
      </c>
      <c r="AD91">
        <f t="shared" si="4"/>
        <v>813.45257601820845</v>
      </c>
      <c r="AE91">
        <f>'IDT-1'!F91</f>
        <v>0</v>
      </c>
      <c r="AF91" s="26"/>
      <c r="AG91">
        <f t="shared" si="5"/>
        <v>813.45257601820845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6.0179999999999998</v>
      </c>
      <c r="E92">
        <f>GT_NG!T92</f>
        <v>10.861297297297298</v>
      </c>
      <c r="F92">
        <f>GT_Spot!T92</f>
        <v>0</v>
      </c>
      <c r="G92">
        <f>PPCL_NG!T92</f>
        <v>61.700000000000017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620.30144181309458</v>
      </c>
      <c r="P92" s="77">
        <v>37.299999999999997</v>
      </c>
      <c r="Q92" s="77">
        <v>23.569999999999997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251.79999999999998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-262</v>
      </c>
      <c r="AA92" s="117">
        <f>STOA!J92</f>
        <v>4.05</v>
      </c>
      <c r="AB92" s="117">
        <f>-STOA!P92</f>
        <v>0</v>
      </c>
      <c r="AC92">
        <f t="shared" si="3"/>
        <v>11.964617190208577</v>
      </c>
      <c r="AD92">
        <f t="shared" si="4"/>
        <v>801.23612192018322</v>
      </c>
      <c r="AE92">
        <f>'IDT-1'!F92</f>
        <v>0</v>
      </c>
      <c r="AF92" s="26"/>
      <c r="AG92">
        <f t="shared" si="5"/>
        <v>801.23612192018322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6.0179999999999998</v>
      </c>
      <c r="E93">
        <f>GT_NG!T93</f>
        <v>10.861297297297298</v>
      </c>
      <c r="F93">
        <f>GT_Spot!T93</f>
        <v>0</v>
      </c>
      <c r="G93">
        <f>PPCL_NG!T93</f>
        <v>61.700000000000017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617.06059480160786</v>
      </c>
      <c r="P93" s="77">
        <v>37.299999999999997</v>
      </c>
      <c r="Q93" s="77">
        <v>23.569999999999997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251.17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-276</v>
      </c>
      <c r="AA93" s="117">
        <f>STOA!J93</f>
        <v>4.05</v>
      </c>
      <c r="AB93" s="117">
        <f>-STOA!P93</f>
        <v>0</v>
      </c>
      <c r="AC93">
        <f t="shared" si="3"/>
        <v>12.054847521818225</v>
      </c>
      <c r="AD93">
        <f t="shared" si="4"/>
        <v>783.27504457708676</v>
      </c>
      <c r="AE93">
        <f>'IDT-1'!F93</f>
        <v>0</v>
      </c>
      <c r="AF93" s="26"/>
      <c r="AG93">
        <f t="shared" si="5"/>
        <v>783.27504457708676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6.0179999999999998</v>
      </c>
      <c r="E94">
        <f>GT_NG!T94</f>
        <v>11.052939611598829</v>
      </c>
      <c r="F94">
        <f>GT_Spot!T94</f>
        <v>0</v>
      </c>
      <c r="G94">
        <f>PPCL_NG!T94</f>
        <v>61.700000000000017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617.060415613337</v>
      </c>
      <c r="P94" s="77">
        <v>37.299999999999997</v>
      </c>
      <c r="Q94" s="77">
        <v>23.569999999999997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250.97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-301</v>
      </c>
      <c r="AA94" s="117">
        <f>STOA!J94</f>
        <v>4.05</v>
      </c>
      <c r="AB94" s="117">
        <f>-STOA!P94</f>
        <v>0</v>
      </c>
      <c r="AC94">
        <f t="shared" si="3"/>
        <v>12.276725585382179</v>
      </c>
      <c r="AD94">
        <f t="shared" si="4"/>
        <v>758.04462963955359</v>
      </c>
      <c r="AE94">
        <f>'IDT-1'!F94</f>
        <v>0</v>
      </c>
      <c r="AF94" s="26"/>
      <c r="AG94">
        <f t="shared" si="5"/>
        <v>758.04462963955359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6.0179999999999998</v>
      </c>
      <c r="E95">
        <f>GT_NG!T95</f>
        <v>11.052939611598829</v>
      </c>
      <c r="F95">
        <f>GT_Spot!T95</f>
        <v>0</v>
      </c>
      <c r="G95">
        <f>PPCL_NG!T95</f>
        <v>61.700000000000017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617.54115021012717</v>
      </c>
      <c r="P95" s="77">
        <v>37.299999999999997</v>
      </c>
      <c r="Q95" s="77">
        <v>23.569999999999997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250.88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-314</v>
      </c>
      <c r="AA95" s="117">
        <f>STOA!J95</f>
        <v>4.05</v>
      </c>
      <c r="AB95" s="117">
        <f>-STOA!P95</f>
        <v>0</v>
      </c>
      <c r="AC95">
        <f t="shared" si="3"/>
        <v>12.484360982844425</v>
      </c>
      <c r="AD95">
        <f t="shared" si="4"/>
        <v>735.2277288388816</v>
      </c>
      <c r="AE95">
        <f>'IDT-1'!F95</f>
        <v>0</v>
      </c>
      <c r="AF95" s="26"/>
      <c r="AG95">
        <f t="shared" si="5"/>
        <v>735.2277288388816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6.0179999999999998</v>
      </c>
      <c r="E96">
        <f>GT_NG!T96</f>
        <v>11.052939611598829</v>
      </c>
      <c r="F96">
        <f>GT_Spot!T96</f>
        <v>0</v>
      </c>
      <c r="G96">
        <f>PPCL_NG!T96</f>
        <v>61.700000000000017</v>
      </c>
      <c r="H96">
        <f>PPCL_Spot!T96</f>
        <v>0</v>
      </c>
      <c r="I96">
        <f>Bawana_NG!T96</f>
        <v>57.27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603.84208756463886</v>
      </c>
      <c r="P96" s="77">
        <v>37.299999999999997</v>
      </c>
      <c r="Q96" s="77">
        <v>23.569999999999997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211.06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-291.89999999999998</v>
      </c>
      <c r="AA96" s="117">
        <f>STOA!J96</f>
        <v>4.05</v>
      </c>
      <c r="AB96" s="117">
        <f>-STOA!P96</f>
        <v>0</v>
      </c>
      <c r="AC96">
        <f t="shared" si="3"/>
        <v>11.531120062879705</v>
      </c>
      <c r="AD96">
        <f t="shared" si="4"/>
        <v>712.43190711335797</v>
      </c>
      <c r="AE96">
        <f>'IDT-1'!F96</f>
        <v>0</v>
      </c>
      <c r="AF96" s="26"/>
      <c r="AG96">
        <f t="shared" si="5"/>
        <v>712.43190711335797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6.0179999999999998</v>
      </c>
      <c r="E97">
        <f>GT_NG!T97</f>
        <v>11.052939611598829</v>
      </c>
      <c r="F97">
        <f>GT_Spot!T97</f>
        <v>0</v>
      </c>
      <c r="G97">
        <f>PPCL_NG!T97</f>
        <v>61.700000000000017</v>
      </c>
      <c r="H97">
        <f>PPCL_Spot!T97</f>
        <v>0</v>
      </c>
      <c r="I97">
        <f>Bawana_NG!T97</f>
        <v>57.27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524.24961119225327</v>
      </c>
      <c r="P97" s="77">
        <v>37.299999999999997</v>
      </c>
      <c r="Q97" s="77">
        <v>23.569999999999997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211.11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-115</v>
      </c>
      <c r="AA97" s="117">
        <f>STOA!J97</f>
        <v>4.05</v>
      </c>
      <c r="AB97" s="117">
        <f>-STOA!P97</f>
        <v>0</v>
      </c>
      <c r="AC97">
        <f t="shared" si="3"/>
        <v>10.237199539567845</v>
      </c>
      <c r="AD97">
        <f t="shared" si="4"/>
        <v>701.08335126428415</v>
      </c>
      <c r="AE97">
        <f>'IDT-1'!F97</f>
        <v>0</v>
      </c>
      <c r="AF97" s="26"/>
      <c r="AG97">
        <f t="shared" si="5"/>
        <v>701.08335126428415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-110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6.0179999999999998</v>
      </c>
      <c r="E98">
        <f>GT_NG!T98</f>
        <v>11.052939611598829</v>
      </c>
      <c r="F98">
        <f>GT_Spot!T98</f>
        <v>0</v>
      </c>
      <c r="G98">
        <f>PPCL_NG!T98</f>
        <v>61.700000000000017</v>
      </c>
      <c r="H98">
        <f>PPCL_Spot!T98</f>
        <v>0</v>
      </c>
      <c r="I98">
        <f>Bawana_NG!T98</f>
        <v>57.27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543.45791226672623</v>
      </c>
      <c r="P98" s="77">
        <v>37.299999999999997</v>
      </c>
      <c r="Q98" s="77">
        <v>23.569999999999997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211.15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-130</v>
      </c>
      <c r="AA98" s="117">
        <f>STOA!J98</f>
        <v>4.05</v>
      </c>
      <c r="AB98" s="117">
        <f>-STOA!P98</f>
        <v>0</v>
      </c>
      <c r="AC98">
        <f t="shared" si="3"/>
        <v>10.672928414689066</v>
      </c>
      <c r="AD98">
        <f t="shared" si="4"/>
        <v>689.89592346363588</v>
      </c>
      <c r="AE98">
        <f>'IDT-1'!F98</f>
        <v>0</v>
      </c>
      <c r="AF98" s="26"/>
      <c r="AG98">
        <f t="shared" si="5"/>
        <v>689.89592346363588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-125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0.11562082499999993</v>
      </c>
      <c r="E99">
        <f t="shared" si="6"/>
        <v>0.26046559136257041</v>
      </c>
      <c r="F99">
        <f t="shared" si="6"/>
        <v>0</v>
      </c>
      <c r="G99">
        <f t="shared" si="6"/>
        <v>0.58608657467904746</v>
      </c>
      <c r="H99">
        <f t="shared" si="6"/>
        <v>0</v>
      </c>
      <c r="I99">
        <f t="shared" si="6"/>
        <v>1.5821564940737718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14.605254363973369</v>
      </c>
      <c r="P99" s="77">
        <f t="shared" si="6"/>
        <v>0.89520000000000144</v>
      </c>
      <c r="Q99" s="77">
        <f t="shared" si="6"/>
        <v>0.56566462826086961</v>
      </c>
      <c r="R99" s="80">
        <f>SUM(R3:R98)/4000</f>
        <v>0.17387750000000005</v>
      </c>
      <c r="S99" s="80">
        <f t="shared" si="6"/>
        <v>0</v>
      </c>
      <c r="T99" s="78">
        <f t="shared" si="6"/>
        <v>0.88274499999999989</v>
      </c>
      <c r="U99" s="78">
        <f t="shared" si="6"/>
        <v>6.851494999999999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4.7077500000000001E-2</v>
      </c>
      <c r="Z99" s="75">
        <f t="shared" si="6"/>
        <v>-2.9346999999999999</v>
      </c>
      <c r="AA99" s="117">
        <f t="shared" si="6"/>
        <v>9.2780000000000057E-2</v>
      </c>
      <c r="AB99" s="117">
        <f t="shared" si="6"/>
        <v>0</v>
      </c>
      <c r="AC99">
        <f t="shared" si="6"/>
        <v>0.26366427233594708</v>
      </c>
      <c r="AD99">
        <f t="shared" si="6"/>
        <v>23.213626705013681</v>
      </c>
      <c r="AE99">
        <f t="shared" si="6"/>
        <v>-0.24866150000000001</v>
      </c>
      <c r="AG99">
        <f t="shared" si="6"/>
        <v>22.964965205013684</v>
      </c>
      <c r="AI99">
        <f t="shared" si="6"/>
        <v>0</v>
      </c>
      <c r="AJ99">
        <f t="shared" si="6"/>
        <v>0</v>
      </c>
      <c r="AK99">
        <f t="shared" si="6"/>
        <v>4.6817499999999998E-2</v>
      </c>
      <c r="AL99">
        <f t="shared" si="6"/>
        <v>-0.29325000000000001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44973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1.0691999999999999</v>
      </c>
      <c r="E3">
        <f>GT_NG!S3</f>
        <v>2.0476216216216216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17.72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78.639155358449287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1.1213657854795072</v>
      </c>
      <c r="AD3">
        <f>SUM(B3:AB3,AI3:AR3)-AC3</f>
        <v>76.084611194591403</v>
      </c>
      <c r="AE3">
        <f>'IDT-1'!E3</f>
        <v>0</v>
      </c>
      <c r="AF3" s="26"/>
      <c r="AG3">
        <f>SUM(AD3:AF3)+AT3</f>
        <v>76.084611194591403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1.0691999999999999</v>
      </c>
      <c r="E4">
        <f>GT_NG!S4</f>
        <v>2.0476216216216216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17.72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78.769339539118761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1.1225114062693984</v>
      </c>
      <c r="AD4">
        <f t="shared" ref="AD4:AD67" si="1">SUM(B4:AB4,AI4:AR4)-AC4</f>
        <v>76.213649754470993</v>
      </c>
      <c r="AE4">
        <f>'IDT-1'!E4</f>
        <v>0</v>
      </c>
      <c r="AF4" s="26"/>
      <c r="AG4">
        <f t="shared" ref="AG4:AG67" si="2">SUM(AD4:AF4)+AT4</f>
        <v>76.213649754470993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1.0691999999999999</v>
      </c>
      <c r="E5">
        <f>GT_NG!S5</f>
        <v>2.0476216216216216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17.72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81.209117389084199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1.1439814513490942</v>
      </c>
      <c r="AD5">
        <f t="shared" si="1"/>
        <v>78.631957559356735</v>
      </c>
      <c r="AE5">
        <f>'IDT-1'!E5</f>
        <v>0</v>
      </c>
      <c r="AF5" s="26"/>
      <c r="AG5">
        <f t="shared" si="2"/>
        <v>78.631957559356735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1.0691999999999999</v>
      </c>
      <c r="E6">
        <f>GT_NG!S6</f>
        <v>2.0476216216216216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81.209036380708596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1.1571807384753889</v>
      </c>
      <c r="AD6">
        <f t="shared" si="1"/>
        <v>80.118677263854835</v>
      </c>
      <c r="AE6">
        <f>'IDT-1'!E6</f>
        <v>0</v>
      </c>
      <c r="AF6" s="26"/>
      <c r="AG6">
        <f t="shared" si="2"/>
        <v>80.118677263854835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0.77759999999999996</v>
      </c>
      <c r="E7">
        <f>GT_NG!S7</f>
        <v>2.0476216216216216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79.012815371083221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1.1352879135906857</v>
      </c>
      <c r="AD7">
        <f t="shared" si="1"/>
        <v>77.652749079114159</v>
      </c>
      <c r="AE7">
        <f>'IDT-1'!E7</f>
        <v>0</v>
      </c>
      <c r="AF7" s="26"/>
      <c r="AG7">
        <f t="shared" si="2"/>
        <v>77.652749079114159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0.77759999999999996</v>
      </c>
      <c r="E8">
        <f>GT_NG!S8</f>
        <v>2.0476216216216216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79.093037366734038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1.1359938671524128</v>
      </c>
      <c r="AD8">
        <f t="shared" si="1"/>
        <v>77.732265121203255</v>
      </c>
      <c r="AE8">
        <f>'IDT-1'!E8</f>
        <v>0</v>
      </c>
      <c r="AF8" s="26"/>
      <c r="AG8">
        <f t="shared" si="2"/>
        <v>77.732265121203255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0.77759999999999996</v>
      </c>
      <c r="E9">
        <f>GT_NG!S9</f>
        <v>2.0476216216216216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79.166901527827321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1.1366438717700338</v>
      </c>
      <c r="AD9">
        <f t="shared" si="1"/>
        <v>77.805479277678913</v>
      </c>
      <c r="AE9">
        <f>'IDT-1'!E9</f>
        <v>0</v>
      </c>
      <c r="AF9" s="26"/>
      <c r="AG9">
        <f t="shared" si="2"/>
        <v>77.805479277678913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0.77759999999999996</v>
      </c>
      <c r="E10">
        <f>GT_NG!S10</f>
        <v>2.0476216216216216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79.246637001790731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1.1373455439409117</v>
      </c>
      <c r="AD10">
        <f t="shared" si="1"/>
        <v>77.884513079471446</v>
      </c>
      <c r="AE10">
        <f>'IDT-1'!E10</f>
        <v>0</v>
      </c>
      <c r="AF10" s="26"/>
      <c r="AG10">
        <f t="shared" si="2"/>
        <v>77.884513079471446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0.77759999999999996</v>
      </c>
      <c r="E11">
        <f>GT_NG!S11</f>
        <v>2.0476216216216216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79.340526706035206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1.1381717733382632</v>
      </c>
      <c r="AD11">
        <f t="shared" si="1"/>
        <v>77.977576554318574</v>
      </c>
      <c r="AE11">
        <f>'IDT-1'!E11</f>
        <v>0</v>
      </c>
      <c r="AF11" s="26"/>
      <c r="AG11">
        <f t="shared" si="2"/>
        <v>77.977576554318574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0.77759999999999996</v>
      </c>
      <c r="E12">
        <f>GT_NG!S12</f>
        <v>2.0476216216216216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79.454424608381842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1.1391740748789136</v>
      </c>
      <c r="AD12">
        <f t="shared" si="1"/>
        <v>78.090472155124559</v>
      </c>
      <c r="AE12">
        <f>'IDT-1'!E12</f>
        <v>0</v>
      </c>
      <c r="AF12" s="26"/>
      <c r="AG12">
        <f t="shared" si="2"/>
        <v>78.090472155124559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0.77759999999999996</v>
      </c>
      <c r="E13">
        <f>GT_NG!S13</f>
        <v>1.903358613217768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79.516390047327178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1.1384498562676786</v>
      </c>
      <c r="AD13">
        <f t="shared" si="1"/>
        <v>78.008898804277266</v>
      </c>
      <c r="AE13">
        <f>'IDT-1'!E13</f>
        <v>0</v>
      </c>
      <c r="AF13" s="26"/>
      <c r="AG13">
        <f t="shared" si="2"/>
        <v>78.008898804277266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0.77759999999999996</v>
      </c>
      <c r="E14">
        <f>GT_NG!S14</f>
        <v>1.903358613217768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79.619524614754255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1.1393574404610369</v>
      </c>
      <c r="AD14">
        <f t="shared" si="1"/>
        <v>78.111125787510986</v>
      </c>
      <c r="AE14">
        <f>'IDT-1'!E14</f>
        <v>0</v>
      </c>
      <c r="AF14" s="26"/>
      <c r="AG14">
        <f t="shared" si="2"/>
        <v>78.111125787510986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0.77759999999999996</v>
      </c>
      <c r="E15">
        <f>GT_NG!S15</f>
        <v>2.0476216216216216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19.22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79.712295007487924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1.1414433343910471</v>
      </c>
      <c r="AD15">
        <f t="shared" si="1"/>
        <v>78.346073294718508</v>
      </c>
      <c r="AE15">
        <f>'IDT-1'!E15</f>
        <v>0</v>
      </c>
      <c r="AF15" s="26"/>
      <c r="AG15">
        <f t="shared" si="2"/>
        <v>78.346073294718508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0.77759999999999996</v>
      </c>
      <c r="E16">
        <f>GT_NG!S16</f>
        <v>2.0476216216216216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19.22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79.807086163710409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1.1422774965658049</v>
      </c>
      <c r="AD16">
        <f t="shared" si="1"/>
        <v>78.440030288766224</v>
      </c>
      <c r="AE16">
        <f>'IDT-1'!E16</f>
        <v>0</v>
      </c>
      <c r="AF16" s="26"/>
      <c r="AG16">
        <f t="shared" si="2"/>
        <v>78.440030288766224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0.77759999999999996</v>
      </c>
      <c r="E17">
        <f>GT_NG!S17</f>
        <v>2.0476216216216216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19.22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79.859458042704233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1.1427383691009507</v>
      </c>
      <c r="AD17">
        <f t="shared" si="1"/>
        <v>78.491941295224905</v>
      </c>
      <c r="AE17">
        <f>'IDT-1'!E17</f>
        <v>0</v>
      </c>
      <c r="AF17" s="26"/>
      <c r="AG17">
        <f t="shared" si="2"/>
        <v>78.491941295224905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1.0691999999999999</v>
      </c>
      <c r="E18">
        <f>GT_NG!S18</f>
        <v>2.0476216216216216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19.22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79.919228945050847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1.1458304330416009</v>
      </c>
      <c r="AD18">
        <f t="shared" si="1"/>
        <v>78.840220133630879</v>
      </c>
      <c r="AE18">
        <f>'IDT-1'!E18</f>
        <v>0</v>
      </c>
      <c r="AF18" s="26"/>
      <c r="AG18">
        <f t="shared" si="2"/>
        <v>78.840220133630879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1.0691999999999999</v>
      </c>
      <c r="E19">
        <f>GT_NG!S19</f>
        <v>2.0476216216216216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19.639091203553743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80.074534161704207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1.1508851215394234</v>
      </c>
      <c r="AD19">
        <f t="shared" si="1"/>
        <v>79.409561865340152</v>
      </c>
      <c r="AE19">
        <f>'IDT-1'!E19</f>
        <v>0</v>
      </c>
      <c r="AF19" s="26"/>
      <c r="AG19">
        <f t="shared" si="2"/>
        <v>79.409561865340152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1.0691999999999999</v>
      </c>
      <c r="E20">
        <f>GT_NG!S20</f>
        <v>2.0476216216216216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19.639091203553743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80.115785264916184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1.1512481312476888</v>
      </c>
      <c r="AD20">
        <f t="shared" si="1"/>
        <v>79.450449958843862</v>
      </c>
      <c r="AE20">
        <f>'IDT-1'!E20</f>
        <v>0</v>
      </c>
      <c r="AF20" s="26"/>
      <c r="AG20">
        <f t="shared" si="2"/>
        <v>79.450449958843862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1.0691999999999999</v>
      </c>
      <c r="E21">
        <f>GT_NG!S21</f>
        <v>2.0476216216216216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19.639091203553743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80.34353194402361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1.1532523020238341</v>
      </c>
      <c r="AD21">
        <f t="shared" si="1"/>
        <v>79.676192467175156</v>
      </c>
      <c r="AE21">
        <f>'IDT-1'!E21</f>
        <v>0</v>
      </c>
      <c r="AF21" s="26"/>
      <c r="AG21">
        <f t="shared" si="2"/>
        <v>79.676192467175156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1.0691999999999999</v>
      </c>
      <c r="E22">
        <f>GT_NG!S22</f>
        <v>2.0476216216216216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19.639091203553743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80.434904545960634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1.1540563809208799</v>
      </c>
      <c r="AD22">
        <f t="shared" si="1"/>
        <v>79.766760990215133</v>
      </c>
      <c r="AE22">
        <f>'IDT-1'!E22</f>
        <v>0</v>
      </c>
      <c r="AF22" s="26"/>
      <c r="AG22">
        <f t="shared" si="2"/>
        <v>79.766760990215133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1.0691999999999999</v>
      </c>
      <c r="E23">
        <f>GT_NG!S23</f>
        <v>2.0476216216216216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18.419154192304163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80.600240791191055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1.1003852565689347</v>
      </c>
      <c r="AD23">
        <f t="shared" si="1"/>
        <v>83.765831348547906</v>
      </c>
      <c r="AE23">
        <f>'IDT-1'!E23</f>
        <v>0</v>
      </c>
      <c r="AF23" s="26"/>
      <c r="AG23">
        <f t="shared" si="2"/>
        <v>83.765831348547906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0.77759999999999996</v>
      </c>
      <c r="E24">
        <f>GT_NG!S24</f>
        <v>2.070550678371907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15.86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81.077670057755796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1.0353111353108537</v>
      </c>
      <c r="AD24">
        <f t="shared" si="1"/>
        <v>86.480509600816859</v>
      </c>
      <c r="AE24">
        <f>'IDT-1'!E24</f>
        <v>0</v>
      </c>
      <c r="AF24" s="26"/>
      <c r="AG24">
        <f t="shared" si="2"/>
        <v>86.480509600816859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0.77759999999999996</v>
      </c>
      <c r="E25">
        <f>GT_NG!S25</f>
        <v>2.070550678371907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10.58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79.920368790003607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0.93427224654365781</v>
      </c>
      <c r="AD25">
        <f t="shared" si="1"/>
        <v>85.144247221831861</v>
      </c>
      <c r="AE25">
        <f>'IDT-1'!E25</f>
        <v>0</v>
      </c>
      <c r="AF25" s="26"/>
      <c r="AG25">
        <f t="shared" si="2"/>
        <v>85.144247221831861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0.77759999999999996</v>
      </c>
      <c r="E26">
        <f>GT_NG!S26</f>
        <v>2.070550678371907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10.58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80.640442536603615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0.98499953312471455</v>
      </c>
      <c r="AD26">
        <f t="shared" si="1"/>
        <v>80.813593681850804</v>
      </c>
      <c r="AE26">
        <f>'IDT-1'!E26</f>
        <v>0</v>
      </c>
      <c r="AF26" s="26"/>
      <c r="AG26">
        <f t="shared" si="2"/>
        <v>80.813593681850804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0.77759999999999996</v>
      </c>
      <c r="E27">
        <f>GT_NG!S27</f>
        <v>2.070550678371907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87.544920100603576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1.1110549356879142</v>
      </c>
      <c r="AD27">
        <f t="shared" si="1"/>
        <v>95.012015843287571</v>
      </c>
      <c r="AE27">
        <f>'IDT-1'!E27</f>
        <v>0</v>
      </c>
      <c r="AF27" s="26"/>
      <c r="AG27">
        <f t="shared" si="2"/>
        <v>95.012015843287571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0.77759999999999996</v>
      </c>
      <c r="E28">
        <f>GT_NG!S28</f>
        <v>2.070550678371907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89.291597873503562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1.0820350624784574</v>
      </c>
      <c r="AD28">
        <f t="shared" si="1"/>
        <v>101.78771348939702</v>
      </c>
      <c r="AE28">
        <f>'IDT-1'!E28</f>
        <v>0</v>
      </c>
      <c r="AF28" s="26"/>
      <c r="AG28">
        <f t="shared" si="2"/>
        <v>101.78771348939702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0.77759999999999996</v>
      </c>
      <c r="E29">
        <f>GT_NG!S29</f>
        <v>2.070550678371907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89.807405842303581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1.0865741726038975</v>
      </c>
      <c r="AD29">
        <f t="shared" si="1"/>
        <v>102.29898234807159</v>
      </c>
      <c r="AE29">
        <f>'IDT-1'!E29</f>
        <v>0</v>
      </c>
      <c r="AF29" s="26"/>
      <c r="AG29">
        <f t="shared" si="2"/>
        <v>102.29898234807159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0.77759999999999996</v>
      </c>
      <c r="E30">
        <f>GT_NG!S30</f>
        <v>2.070550678371907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91.357016653503578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1.0114294725205044</v>
      </c>
      <c r="AD30">
        <f t="shared" si="1"/>
        <v>113.92373785935499</v>
      </c>
      <c r="AE30">
        <f>'IDT-1'!E30</f>
        <v>0</v>
      </c>
      <c r="AF30" s="26"/>
      <c r="AG30">
        <f t="shared" si="2"/>
        <v>113.92373785935499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0.77759999999999996</v>
      </c>
      <c r="E31">
        <f>GT_NG!S31</f>
        <v>2.0476216216216216</v>
      </c>
      <c r="F31">
        <f>GT_Spot!S31</f>
        <v>0</v>
      </c>
      <c r="G31">
        <f>PPCL_NG!S31</f>
        <v>6.06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92.602385958203556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1.0755149467024616</v>
      </c>
      <c r="AD31">
        <f t="shared" si="1"/>
        <v>121.14209263312273</v>
      </c>
      <c r="AE31">
        <f>'IDT-1'!E31</f>
        <v>0</v>
      </c>
      <c r="AF31" s="26"/>
      <c r="AG31">
        <f t="shared" si="2"/>
        <v>121.14209263312273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0.77759999999999996</v>
      </c>
      <c r="E32">
        <f>GT_NG!S32</f>
        <v>2.0476216216216216</v>
      </c>
      <c r="F32">
        <f>GT_Spot!S32</f>
        <v>0</v>
      </c>
      <c r="G32">
        <f>PPCL_NG!S32</f>
        <v>6.06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94.391257583003579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1.0912570170007019</v>
      </c>
      <c r="AD32">
        <f t="shared" si="1"/>
        <v>122.91522218762451</v>
      </c>
      <c r="AE32">
        <f>'IDT-1'!E32</f>
        <v>0</v>
      </c>
      <c r="AF32" s="26"/>
      <c r="AG32">
        <f t="shared" si="2"/>
        <v>122.91522218762451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1.0206</v>
      </c>
      <c r="E33">
        <f>GT_NG!S33</f>
        <v>2.0476216216216216</v>
      </c>
      <c r="F33">
        <f>GT_Spot!S33</f>
        <v>0</v>
      </c>
      <c r="G33">
        <f>PPCL_NG!S33</f>
        <v>6.06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94.391257583003579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2.63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1.1404754170007019</v>
      </c>
      <c r="AD33">
        <f t="shared" si="1"/>
        <v>128.45900378762448</v>
      </c>
      <c r="AE33">
        <f>'IDT-1'!E33</f>
        <v>0</v>
      </c>
      <c r="AF33" s="26"/>
      <c r="AG33">
        <f t="shared" si="2"/>
        <v>128.45900378762448</v>
      </c>
      <c r="AI33" s="75">
        <f>PXIL!K33</f>
        <v>0</v>
      </c>
      <c r="AJ33" s="75">
        <f>PXIL!Q33</f>
        <v>0</v>
      </c>
      <c r="AK33" s="75">
        <f>RTM_IEX!K33</f>
        <v>0.96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1.76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1.0206</v>
      </c>
      <c r="E34">
        <f>GT_NG!S34</f>
        <v>2.0476216216216216</v>
      </c>
      <c r="F34">
        <f>GT_Spot!S34</f>
        <v>0</v>
      </c>
      <c r="G34">
        <f>PPCL_NG!S34</f>
        <v>6.06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94.391257583003579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2.89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1.1440834170007017</v>
      </c>
      <c r="AD34">
        <f t="shared" si="1"/>
        <v>128.86539578762449</v>
      </c>
      <c r="AE34">
        <f>'IDT-1'!E34</f>
        <v>0</v>
      </c>
      <c r="AF34" s="26"/>
      <c r="AG34">
        <f t="shared" si="2"/>
        <v>128.86539578762449</v>
      </c>
      <c r="AI34" s="75">
        <f>PXIL!K34</f>
        <v>0</v>
      </c>
      <c r="AJ34" s="75">
        <f>PXIL!Q34</f>
        <v>0</v>
      </c>
      <c r="AK34" s="75">
        <f>RTM_IEX!K34</f>
        <v>1.05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1.82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1.0206</v>
      </c>
      <c r="E35">
        <f>GT_NG!S35</f>
        <v>2.0476216216216216</v>
      </c>
      <c r="F35">
        <f>GT_Spot!S35</f>
        <v>0</v>
      </c>
      <c r="G35">
        <f>PPCL_NG!S35</f>
        <v>12.12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94.391256583003582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2.84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1.2224914082007019</v>
      </c>
      <c r="AD35">
        <f t="shared" si="1"/>
        <v>137.69698679642448</v>
      </c>
      <c r="AE35">
        <f>'IDT-1'!E35</f>
        <v>0</v>
      </c>
      <c r="AF35" s="26"/>
      <c r="AG35">
        <f t="shared" si="2"/>
        <v>137.69698679642448</v>
      </c>
      <c r="AI35" s="75">
        <f>PXIL!K35</f>
        <v>0</v>
      </c>
      <c r="AJ35" s="75">
        <f>PXIL!Q35</f>
        <v>0</v>
      </c>
      <c r="AK35" s="75">
        <f>RTM_IEX!K35</f>
        <v>2.1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3.67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1.0206</v>
      </c>
      <c r="E36">
        <f>GT_NG!S36</f>
        <v>2.0476216216216216</v>
      </c>
      <c r="F36">
        <f>GT_Spot!S36</f>
        <v>0</v>
      </c>
      <c r="G36">
        <f>PPCL_NG!S36</f>
        <v>12.12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94.391256583003582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2.61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1.2324354082007019</v>
      </c>
      <c r="AD36">
        <f t="shared" si="1"/>
        <v>138.81704279642452</v>
      </c>
      <c r="AE36">
        <f>'IDT-1'!E36</f>
        <v>0</v>
      </c>
      <c r="AF36" s="26"/>
      <c r="AG36">
        <f t="shared" si="2"/>
        <v>138.81704279642452</v>
      </c>
      <c r="AI36" s="75">
        <f>PXIL!K36</f>
        <v>0</v>
      </c>
      <c r="AJ36" s="75">
        <f>PXIL!Q36</f>
        <v>0</v>
      </c>
      <c r="AK36" s="75">
        <f>RTM_IEX!K36</f>
        <v>2.4700000000000002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4.66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1.0206</v>
      </c>
      <c r="E37">
        <f>GT_NG!S37</f>
        <v>2.0476216216216216</v>
      </c>
      <c r="F37">
        <f>GT_Spot!S37</f>
        <v>0</v>
      </c>
      <c r="G37">
        <f>PPCL_NG!S37</f>
        <v>12.12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93.981558583003576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3.49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1.2561100658007016</v>
      </c>
      <c r="AD37">
        <f t="shared" si="1"/>
        <v>141.48367013882449</v>
      </c>
      <c r="AE37">
        <f>'IDT-1'!E37</f>
        <v>0</v>
      </c>
      <c r="AF37" s="26"/>
      <c r="AG37">
        <f t="shared" si="2"/>
        <v>141.48367013882449</v>
      </c>
      <c r="AI37" s="75">
        <f>PXIL!K37</f>
        <v>0</v>
      </c>
      <c r="AJ37" s="75">
        <f>PXIL!Q37</f>
        <v>0</v>
      </c>
      <c r="AK37" s="75">
        <f>RTM_IEX!K37</f>
        <v>5.42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3.93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1.0206</v>
      </c>
      <c r="E38">
        <f>GT_NG!S38</f>
        <v>2.0476216216216216</v>
      </c>
      <c r="F38">
        <f>GT_Spot!S38</f>
        <v>0</v>
      </c>
      <c r="G38">
        <f>PPCL_NG!S38</f>
        <v>12.12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92.306899490003573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3.22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1.2761330657823016</v>
      </c>
      <c r="AD38">
        <f t="shared" si="1"/>
        <v>143.73898804584289</v>
      </c>
      <c r="AE38">
        <f>'IDT-1'!E38</f>
        <v>0</v>
      </c>
      <c r="AF38" s="26"/>
      <c r="AG38">
        <f t="shared" si="2"/>
        <v>143.73898804584289</v>
      </c>
      <c r="AI38" s="75">
        <f>PXIL!K38</f>
        <v>0</v>
      </c>
      <c r="AJ38" s="75">
        <f>PXIL!Q38</f>
        <v>0</v>
      </c>
      <c r="AK38" s="75">
        <f>RTM_IEX!K38</f>
        <v>9.0299999999999994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4.54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1.0206</v>
      </c>
      <c r="E39">
        <f>GT_NG!S39</f>
        <v>2.0308378378378373</v>
      </c>
      <c r="F39">
        <f>GT_Spot!S39</f>
        <v>0</v>
      </c>
      <c r="G39">
        <f>PPCL_NG!S39</f>
        <v>12.12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90.46869756360357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2.5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1.1753291915326844</v>
      </c>
      <c r="AD39">
        <f t="shared" si="1"/>
        <v>132.38480620990873</v>
      </c>
      <c r="AE39">
        <f>'IDT-1'!E39</f>
        <v>0</v>
      </c>
      <c r="AF39" s="26"/>
      <c r="AG39">
        <f t="shared" si="2"/>
        <v>132.38480620990873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4.6900000000000004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1.0206</v>
      </c>
      <c r="E40">
        <f>GT_NG!S40</f>
        <v>2.0308378378378373</v>
      </c>
      <c r="F40">
        <f>GT_Spot!S40</f>
        <v>0</v>
      </c>
      <c r="G40">
        <f>PPCL_NG!S40</f>
        <v>12.12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88.971907640603575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1.89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1.1630374402102845</v>
      </c>
      <c r="AD40">
        <f t="shared" si="1"/>
        <v>131.00030803823114</v>
      </c>
      <c r="AE40">
        <f>'IDT-1'!E40</f>
        <v>0</v>
      </c>
      <c r="AF40" s="26"/>
      <c r="AG40">
        <f t="shared" si="2"/>
        <v>131.00030803823114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5.4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1.0206</v>
      </c>
      <c r="E41">
        <f>GT_NG!S41</f>
        <v>2.0308378378378373</v>
      </c>
      <c r="F41">
        <f>GT_Spot!S41</f>
        <v>0</v>
      </c>
      <c r="G41">
        <f>PPCL_NG!S41</f>
        <v>12.12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88.155331323603576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1.61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1.1571715686206845</v>
      </c>
      <c r="AD41">
        <f t="shared" si="1"/>
        <v>130.33959759282072</v>
      </c>
      <c r="AE41">
        <f>'IDT-1'!E41</f>
        <v>0</v>
      </c>
      <c r="AF41" s="26"/>
      <c r="AG41">
        <f t="shared" si="2"/>
        <v>130.33959759282072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5.83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1.0206</v>
      </c>
      <c r="E42">
        <f>GT_NG!S42</f>
        <v>2.0308378378378373</v>
      </c>
      <c r="F42">
        <f>GT_Spot!S42</f>
        <v>0</v>
      </c>
      <c r="G42">
        <f>PPCL_NG!S42</f>
        <v>12.12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86.870956127403588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1.77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1.1492130668941245</v>
      </c>
      <c r="AD42">
        <f t="shared" si="1"/>
        <v>129.44318089834729</v>
      </c>
      <c r="AE42">
        <f>'IDT-1'!E42</f>
        <v>0</v>
      </c>
      <c r="AF42" s="26"/>
      <c r="AG42">
        <f t="shared" si="2"/>
        <v>129.44318089834729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6.05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1.0206</v>
      </c>
      <c r="E43">
        <f>GT_NG!S43</f>
        <v>2.0308378378378373</v>
      </c>
      <c r="F43">
        <f>GT_Spot!S43</f>
        <v>0</v>
      </c>
      <c r="G43">
        <f>PPCL_NG!S43</f>
        <v>18.18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86.463879158603575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1.74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1.2077587895686845</v>
      </c>
      <c r="AD43">
        <f t="shared" si="1"/>
        <v>136.03755820687275</v>
      </c>
      <c r="AE43">
        <f>'IDT-1'!E43</f>
        <v>0</v>
      </c>
      <c r="AF43" s="26"/>
      <c r="AG43">
        <f t="shared" si="2"/>
        <v>136.03755820687275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7.08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1.0206</v>
      </c>
      <c r="E44">
        <f>GT_NG!S44</f>
        <v>2.0308378378378373</v>
      </c>
      <c r="F44">
        <f>GT_Spot!S44</f>
        <v>0</v>
      </c>
      <c r="G44">
        <f>PPCL_NG!S44</f>
        <v>18.18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86.533879158603568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1.58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1.2078467895686844</v>
      </c>
      <c r="AD44">
        <f t="shared" si="1"/>
        <v>136.04747020687273</v>
      </c>
      <c r="AE44">
        <f>'IDT-1'!E44</f>
        <v>0</v>
      </c>
      <c r="AF44" s="26"/>
      <c r="AG44">
        <f t="shared" si="2"/>
        <v>136.04747020687273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7.18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1.0206</v>
      </c>
      <c r="E45">
        <f>GT_NG!S45</f>
        <v>2.0308378378378373</v>
      </c>
      <c r="F45">
        <f>GT_Spot!S45</f>
        <v>0</v>
      </c>
      <c r="G45">
        <f>PPCL_NG!S45</f>
        <v>12.12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85.964863881503561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2.11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1.1567274551302043</v>
      </c>
      <c r="AD45">
        <f t="shared" si="1"/>
        <v>130.28957426421118</v>
      </c>
      <c r="AE45">
        <f>'IDT-1'!E45</f>
        <v>0</v>
      </c>
      <c r="AF45" s="26"/>
      <c r="AG45">
        <f t="shared" si="2"/>
        <v>130.28957426421118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7.47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1.0206</v>
      </c>
      <c r="E46">
        <f>GT_NG!S46</f>
        <v>2.0308378378378373</v>
      </c>
      <c r="F46">
        <f>GT_Spot!S46</f>
        <v>0</v>
      </c>
      <c r="G46">
        <f>PPCL_NG!S46</f>
        <v>12.12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85.743365762503572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1.92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1.1547782716830044</v>
      </c>
      <c r="AD46">
        <f t="shared" si="1"/>
        <v>130.0700253286584</v>
      </c>
      <c r="AE46">
        <f>'IDT-1'!E46</f>
        <v>0</v>
      </c>
      <c r="AF46" s="26"/>
      <c r="AG46">
        <f t="shared" si="2"/>
        <v>130.0700253286584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7.66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1.0206</v>
      </c>
      <c r="E47">
        <f>GT_NG!S47</f>
        <v>2.0308378378378373</v>
      </c>
      <c r="F47">
        <f>GT_Spot!S47</f>
        <v>0</v>
      </c>
      <c r="G47">
        <f>PPCL_NG!S47</f>
        <v>18.18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85.97336576250359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1.1258262716830048</v>
      </c>
      <c r="AD47">
        <f t="shared" si="1"/>
        <v>126.80897732865843</v>
      </c>
      <c r="AE47">
        <f>'IDT-1'!E47</f>
        <v>0</v>
      </c>
      <c r="AF47" s="26"/>
      <c r="AG47">
        <f t="shared" si="2"/>
        <v>126.80897732865843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1.0206</v>
      </c>
      <c r="E48">
        <f>GT_NG!S48</f>
        <v>2.0308378378378373</v>
      </c>
      <c r="F48">
        <f>GT_Spot!S48</f>
        <v>0</v>
      </c>
      <c r="G48">
        <f>PPCL_NG!S48</f>
        <v>18.18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86.073365762503585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1.1267062716830047</v>
      </c>
      <c r="AD48">
        <f t="shared" si="1"/>
        <v>126.90809732865843</v>
      </c>
      <c r="AE48">
        <f>'IDT-1'!E48</f>
        <v>0</v>
      </c>
      <c r="AF48" s="26"/>
      <c r="AG48">
        <f t="shared" si="2"/>
        <v>126.90809732865843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1.0206</v>
      </c>
      <c r="E49">
        <f>GT_NG!S49</f>
        <v>2.0308378378378373</v>
      </c>
      <c r="F49">
        <f>GT_Spot!S49</f>
        <v>0</v>
      </c>
      <c r="G49">
        <f>PPCL_NG!S49</f>
        <v>18.18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86.073365762503585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1.1267062716830047</v>
      </c>
      <c r="AD49">
        <f t="shared" si="1"/>
        <v>126.90809732865843</v>
      </c>
      <c r="AE49">
        <f>'IDT-1'!E49</f>
        <v>0</v>
      </c>
      <c r="AF49" s="26"/>
      <c r="AG49">
        <f t="shared" si="2"/>
        <v>126.90809732865843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1.0206</v>
      </c>
      <c r="E50">
        <f>GT_NG!S50</f>
        <v>2.0308378378378373</v>
      </c>
      <c r="F50">
        <f>GT_Spot!S50</f>
        <v>0</v>
      </c>
      <c r="G50">
        <f>PPCL_NG!S50</f>
        <v>18.18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86.073365762503585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1.1267062716830047</v>
      </c>
      <c r="AD50">
        <f t="shared" si="1"/>
        <v>126.90809732865843</v>
      </c>
      <c r="AE50">
        <f>'IDT-1'!E50</f>
        <v>0</v>
      </c>
      <c r="AF50" s="26"/>
      <c r="AG50">
        <f t="shared" si="2"/>
        <v>126.90809732865843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1.0206</v>
      </c>
      <c r="E51">
        <f>GT_NG!S51</f>
        <v>2.0308378378378373</v>
      </c>
      <c r="F51">
        <f>GT_Spot!S51</f>
        <v>0</v>
      </c>
      <c r="G51">
        <f>PPCL_NG!S51</f>
        <v>16.732788798133022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85.956117379603569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1.1129390273370552</v>
      </c>
      <c r="AD51">
        <f t="shared" si="1"/>
        <v>125.35740498823739</v>
      </c>
      <c r="AE51">
        <f>'IDT-1'!E51</f>
        <v>0</v>
      </c>
      <c r="AF51" s="26"/>
      <c r="AG51">
        <f t="shared" si="2"/>
        <v>125.35740498823739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1.0206</v>
      </c>
      <c r="E52">
        <f>GT_NG!S52</f>
        <v>2.0308378378378373</v>
      </c>
      <c r="F52">
        <f>GT_Spot!S52</f>
        <v>0</v>
      </c>
      <c r="G52">
        <f>PPCL_NG!S52</f>
        <v>16.732788798133022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85.956117379603569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1.1129390273370552</v>
      </c>
      <c r="AD52">
        <f t="shared" si="1"/>
        <v>125.35740498823739</v>
      </c>
      <c r="AE52">
        <f>'IDT-1'!E52</f>
        <v>0</v>
      </c>
      <c r="AF52" s="26"/>
      <c r="AG52">
        <f t="shared" si="2"/>
        <v>125.35740498823739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1.0206</v>
      </c>
      <c r="E53">
        <f>GT_NG!S53</f>
        <v>2.0308378378378373</v>
      </c>
      <c r="F53">
        <f>GT_Spot!S53</f>
        <v>0</v>
      </c>
      <c r="G53">
        <f>PPCL_NG!S53</f>
        <v>16.732788798133022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85.460516903603562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1.1085777431482551</v>
      </c>
      <c r="AD53">
        <f t="shared" si="1"/>
        <v>124.86616579642617</v>
      </c>
      <c r="AE53">
        <f>'IDT-1'!E53</f>
        <v>0</v>
      </c>
      <c r="AF53" s="26"/>
      <c r="AG53">
        <f t="shared" si="2"/>
        <v>124.86616579642617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1.0206</v>
      </c>
      <c r="E54">
        <f>GT_NG!S54</f>
        <v>2.0540303272146843</v>
      </c>
      <c r="F54">
        <f>GT_Spot!S54</f>
        <v>0</v>
      </c>
      <c r="G54">
        <f>PPCL_NG!S54</f>
        <v>18.18</v>
      </c>
      <c r="H54">
        <f>PPCL_Spot!S54</f>
        <v>0</v>
      </c>
      <c r="I54">
        <f>Bawana_NG!S54</f>
        <v>18.000000000000004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85.370516903603587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1.1207252956312008</v>
      </c>
      <c r="AD54">
        <f t="shared" si="1"/>
        <v>126.23442193518707</v>
      </c>
      <c r="AE54">
        <f>'IDT-1'!E54</f>
        <v>0</v>
      </c>
      <c r="AF54" s="26"/>
      <c r="AG54">
        <f t="shared" si="2"/>
        <v>126.23442193518707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1.0206</v>
      </c>
      <c r="E55">
        <f>GT_NG!S55</f>
        <v>2.0540303272146843</v>
      </c>
      <c r="F55">
        <f>GT_Spot!S55</f>
        <v>0</v>
      </c>
      <c r="G55">
        <f>PPCL_NG!S55</f>
        <v>24.24</v>
      </c>
      <c r="H55">
        <f>PPCL_Spot!S55</f>
        <v>0</v>
      </c>
      <c r="I55">
        <f>Bawana_NG!S55</f>
        <v>18.690000000000001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85.470365391059275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1.1810039623208108</v>
      </c>
      <c r="AD55">
        <f t="shared" si="1"/>
        <v>133.02399175595315</v>
      </c>
      <c r="AE55">
        <f>'IDT-1'!E55</f>
        <v>0</v>
      </c>
      <c r="AF55" s="26"/>
      <c r="AG55">
        <f t="shared" si="2"/>
        <v>133.02399175595315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1.0206</v>
      </c>
      <c r="E56">
        <f>GT_NG!S56</f>
        <v>2.0540303272146843</v>
      </c>
      <c r="F56">
        <f>GT_Spot!S56</f>
        <v>0</v>
      </c>
      <c r="G56">
        <f>PPCL_NG!S56</f>
        <v>24.24</v>
      </c>
      <c r="H56">
        <f>PPCL_Spot!S56</f>
        <v>0</v>
      </c>
      <c r="I56">
        <f>Bawana_NG!S56</f>
        <v>18.690000000000001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85.720458336521077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1.1832047802408747</v>
      </c>
      <c r="AD56">
        <f t="shared" si="1"/>
        <v>133.27188388349487</v>
      </c>
      <c r="AE56">
        <f>'IDT-1'!E56</f>
        <v>0</v>
      </c>
      <c r="AF56" s="26"/>
      <c r="AG56">
        <f t="shared" si="2"/>
        <v>133.27188388349487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1.0206</v>
      </c>
      <c r="E57">
        <f>GT_NG!S57</f>
        <v>2.0540303272146843</v>
      </c>
      <c r="F57">
        <f>GT_Spot!S57</f>
        <v>0</v>
      </c>
      <c r="G57">
        <f>PPCL_NG!S57</f>
        <v>24.24</v>
      </c>
      <c r="H57">
        <f>PPCL_Spot!S57</f>
        <v>0</v>
      </c>
      <c r="I57">
        <f>Bawana_NG!S57</f>
        <v>18.690000000000001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85.190460509559898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1.1785407993636161</v>
      </c>
      <c r="AD57">
        <f t="shared" si="1"/>
        <v>132.74655003741094</v>
      </c>
      <c r="AE57">
        <f>'IDT-1'!E57</f>
        <v>0</v>
      </c>
      <c r="AF57" s="26"/>
      <c r="AG57">
        <f t="shared" si="2"/>
        <v>132.74655003741094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1.0206</v>
      </c>
      <c r="E58">
        <f>GT_NG!S58</f>
        <v>2.0540303272146843</v>
      </c>
      <c r="F58">
        <f>GT_Spot!S58</f>
        <v>0</v>
      </c>
      <c r="G58">
        <f>PPCL_NG!S58</f>
        <v>24.24</v>
      </c>
      <c r="H58">
        <f>PPCL_Spot!S58</f>
        <v>0</v>
      </c>
      <c r="I58">
        <f>Bawana_NG!S58</f>
        <v>18.690000000000001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85.280700829459889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1.1793349141787361</v>
      </c>
      <c r="AD58">
        <f t="shared" si="1"/>
        <v>132.83599624249584</v>
      </c>
      <c r="AE58">
        <f>'IDT-1'!E58</f>
        <v>0</v>
      </c>
      <c r="AF58" s="26"/>
      <c r="AG58">
        <f t="shared" si="2"/>
        <v>132.83599624249584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1.0206</v>
      </c>
      <c r="E59">
        <f>GT_NG!S59</f>
        <v>2.0540303272146843</v>
      </c>
      <c r="F59">
        <f>GT_Spot!S59</f>
        <v>0</v>
      </c>
      <c r="G59">
        <f>PPCL_NG!S59</f>
        <v>24.24</v>
      </c>
      <c r="H59">
        <f>PPCL_Spot!S59</f>
        <v>0</v>
      </c>
      <c r="I59">
        <f>Bawana_NG!S59</f>
        <v>18.690000000000001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86.176589118759907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1.1872187311245763</v>
      </c>
      <c r="AD59">
        <f t="shared" si="1"/>
        <v>133.72400071485001</v>
      </c>
      <c r="AE59">
        <f>'IDT-1'!E59</f>
        <v>0</v>
      </c>
      <c r="AF59" s="26"/>
      <c r="AG59">
        <f t="shared" si="2"/>
        <v>133.72400071485001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2.0540303272146843</v>
      </c>
      <c r="F60">
        <f>GT_Spot!S60</f>
        <v>0</v>
      </c>
      <c r="G60">
        <f>PPCL_NG!S60</f>
        <v>24.24</v>
      </c>
      <c r="H60">
        <f>PPCL_Spot!S60</f>
        <v>0</v>
      </c>
      <c r="I60">
        <f>Bawana_NG!S60</f>
        <v>18.690000000000001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86.623666087559911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1.1821717284500164</v>
      </c>
      <c r="AD60">
        <f t="shared" si="1"/>
        <v>133.15552468632455</v>
      </c>
      <c r="AE60">
        <f>'IDT-1'!E60</f>
        <v>0</v>
      </c>
      <c r="AF60" s="26"/>
      <c r="AG60">
        <f t="shared" si="2"/>
        <v>133.15552468632455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2.0540303272146843</v>
      </c>
      <c r="F61">
        <f>GT_Spot!S61</f>
        <v>0</v>
      </c>
      <c r="G61">
        <f>PPCL_NG!S61</f>
        <v>43.936969864147294</v>
      </c>
      <c r="H61">
        <f>PPCL_Spot!S61</f>
        <v>0</v>
      </c>
      <c r="I61">
        <f>Bawana_NG!S61</f>
        <v>18.690000000000001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87.050051452218966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1.3592572544635122</v>
      </c>
      <c r="AD61">
        <f t="shared" si="1"/>
        <v>153.10179438911743</v>
      </c>
      <c r="AE61">
        <f>'IDT-1'!E61</f>
        <v>0</v>
      </c>
      <c r="AF61" s="26"/>
      <c r="AG61">
        <f t="shared" si="2"/>
        <v>153.10179438911743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2.0308378378378373</v>
      </c>
      <c r="F62">
        <f>GT_Spot!S62</f>
        <v>0</v>
      </c>
      <c r="G62">
        <f>PPCL_NG!S62</f>
        <v>43.936969864147294</v>
      </c>
      <c r="H62">
        <f>PPCL_Spot!S62</f>
        <v>0</v>
      </c>
      <c r="I62">
        <f>Bawana_NG!S62</f>
        <v>18.690000000000001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86.990051452218964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1.3585251605569961</v>
      </c>
      <c r="AD62">
        <f t="shared" si="1"/>
        <v>153.01933399364708</v>
      </c>
      <c r="AE62">
        <f>'IDT-1'!E62</f>
        <v>0</v>
      </c>
      <c r="AF62" s="26"/>
      <c r="AG62">
        <f t="shared" si="2"/>
        <v>153.01933399364708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2.0308378378378373</v>
      </c>
      <c r="F63">
        <f>GT_Spot!S63</f>
        <v>0</v>
      </c>
      <c r="G63">
        <f>PPCL_NG!S63</f>
        <v>48.48</v>
      </c>
      <c r="H63">
        <f>PPCL_Spot!S63</f>
        <v>0</v>
      </c>
      <c r="I63">
        <f>Bawana_NG!S63</f>
        <v>18.000000000000004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86.899297529912573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1.5248051040691333</v>
      </c>
      <c r="AD63">
        <f t="shared" si="1"/>
        <v>141.61533026368124</v>
      </c>
      <c r="AE63">
        <f>'IDT-1'!E63</f>
        <v>0</v>
      </c>
      <c r="AF63" s="26"/>
      <c r="AG63">
        <f t="shared" si="2"/>
        <v>141.61533026368124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-15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1.3437179140772761</v>
      </c>
      <c r="F64">
        <f>GT_Spot!S64</f>
        <v>0</v>
      </c>
      <c r="G64">
        <f>PPCL_NG!S64</f>
        <v>48.48</v>
      </c>
      <c r="H64">
        <f>PPCL_Spot!S64</f>
        <v>0</v>
      </c>
      <c r="I64">
        <f>Bawana_NG!S64</f>
        <v>18.000000000000004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86.969349419603589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1.5193749053693215</v>
      </c>
      <c r="AD64">
        <f t="shared" si="1"/>
        <v>141.00369242831155</v>
      </c>
      <c r="AE64">
        <f>'IDT-1'!E64</f>
        <v>0</v>
      </c>
      <c r="AF64" s="26"/>
      <c r="AG64">
        <f t="shared" si="2"/>
        <v>141.00369242831155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-15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2.0308378378378373</v>
      </c>
      <c r="F65">
        <f>GT_Spot!S65</f>
        <v>0</v>
      </c>
      <c r="G65">
        <f>PPCL_NG!S65</f>
        <v>52.980000000000004</v>
      </c>
      <c r="H65">
        <f>PPCL_Spot!S65</f>
        <v>0</v>
      </c>
      <c r="I65">
        <f>Bawana_NG!S65</f>
        <v>18.000000000000004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87.06659780250358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1.5658773464679345</v>
      </c>
      <c r="AD65">
        <f t="shared" si="1"/>
        <v>146.24155829387348</v>
      </c>
      <c r="AE65">
        <f>'IDT-1'!E65</f>
        <v>0</v>
      </c>
      <c r="AF65" s="26"/>
      <c r="AG65">
        <f t="shared" si="2"/>
        <v>146.24155829387348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-15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2.0308378378378373</v>
      </c>
      <c r="F66">
        <f>GT_Spot!S66</f>
        <v>0</v>
      </c>
      <c r="G66">
        <f>PPCL_NG!S66</f>
        <v>52.980000000000004</v>
      </c>
      <c r="H66">
        <f>PPCL_Spot!S66</f>
        <v>0</v>
      </c>
      <c r="I66">
        <f>Bawana_NG!S66</f>
        <v>18.000000000000004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87.06659780250358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1.5658773464679345</v>
      </c>
      <c r="AD66">
        <f t="shared" si="1"/>
        <v>146.24155829387348</v>
      </c>
      <c r="AE66">
        <f>'IDT-1'!E66</f>
        <v>0</v>
      </c>
      <c r="AF66" s="26"/>
      <c r="AG66">
        <f t="shared" si="2"/>
        <v>146.24155829387348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-15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2.0308378378378373</v>
      </c>
      <c r="F67">
        <f>GT_Spot!S67</f>
        <v>0</v>
      </c>
      <c r="G67">
        <f>PPCL_NG!S67</f>
        <v>59.04</v>
      </c>
      <c r="H67">
        <f>PPCL_Spot!S67</f>
        <v>0</v>
      </c>
      <c r="I67">
        <f>Bawana_NG!S67</f>
        <v>18.000000000000004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87.343039090803572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1.6216380298049742</v>
      </c>
      <c r="AD67">
        <f t="shared" si="1"/>
        <v>152.52223889883641</v>
      </c>
      <c r="AE67">
        <f>'IDT-1'!E67</f>
        <v>0</v>
      </c>
      <c r="AF67" s="26"/>
      <c r="AG67">
        <f t="shared" si="2"/>
        <v>152.52223889883641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2.0308378378378373</v>
      </c>
      <c r="F68">
        <f>GT_Spot!S68</f>
        <v>0</v>
      </c>
      <c r="G68">
        <f>PPCL_NG!S68</f>
        <v>59.04</v>
      </c>
      <c r="H68">
        <f>PPCL_Spot!S68</f>
        <v>0</v>
      </c>
      <c r="I68">
        <f>Bawana_NG!S68</f>
        <v>18.000000000000004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88.025369855603572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1.6276425405352142</v>
      </c>
      <c r="AD68">
        <f t="shared" ref="AD68:AD98" si="4">SUM(B68:AB68,AI68:AR68)-AC68</f>
        <v>153.19856515290618</v>
      </c>
      <c r="AE68">
        <f>'IDT-1'!E68</f>
        <v>0</v>
      </c>
      <c r="AF68" s="26"/>
      <c r="AG68">
        <f t="shared" ref="AG68:AG98" si="5">SUM(AD68:AF68)+AT68</f>
        <v>153.19856515290618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-15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2.0308378378378373</v>
      </c>
      <c r="F69">
        <f>GT_Spot!S69</f>
        <v>0</v>
      </c>
      <c r="G69">
        <f>PPCL_NG!S69</f>
        <v>65.099999999999994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80.985369855603579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1.6190185405352144</v>
      </c>
      <c r="AD69">
        <f t="shared" si="4"/>
        <v>152.22718915290619</v>
      </c>
      <c r="AE69">
        <f>'IDT-1'!E69</f>
        <v>0</v>
      </c>
      <c r="AF69" s="26"/>
      <c r="AG69">
        <f t="shared" si="5"/>
        <v>152.22718915290619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-15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2.0308378378378373</v>
      </c>
      <c r="F70">
        <f>GT_Spot!S70</f>
        <v>0</v>
      </c>
      <c r="G70">
        <f>PPCL_NG!S70</f>
        <v>65.099999999999994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81.770647644803574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1.6259289850801744</v>
      </c>
      <c r="AD70">
        <f t="shared" si="4"/>
        <v>153.00555649756123</v>
      </c>
      <c r="AE70">
        <f>'IDT-1'!E70</f>
        <v>0</v>
      </c>
      <c r="AF70" s="26"/>
      <c r="AG70">
        <f t="shared" si="5"/>
        <v>153.00555649756123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-15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2.0308378378378373</v>
      </c>
      <c r="F71">
        <f>GT_Spot!S71</f>
        <v>0</v>
      </c>
      <c r="G71">
        <f>PPCL_NG!S71</f>
        <v>71.16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81.904622745703577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1.9467797916339538</v>
      </c>
      <c r="AD71">
        <f t="shared" si="4"/>
        <v>128.87868079190744</v>
      </c>
      <c r="AE71">
        <f>'IDT-1'!E71</f>
        <v>0</v>
      </c>
      <c r="AF71" s="26"/>
      <c r="AG71">
        <f t="shared" si="5"/>
        <v>128.87868079190744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-45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2.0308378378378373</v>
      </c>
      <c r="F72">
        <f>GT_Spot!S72</f>
        <v>0</v>
      </c>
      <c r="G72">
        <f>PPCL_NG!S72</f>
        <v>71.16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83.740606018603572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1.9629364444354738</v>
      </c>
      <c r="AD72">
        <f t="shared" si="4"/>
        <v>130.69850741200591</v>
      </c>
      <c r="AE72">
        <f>'IDT-1'!E72</f>
        <v>0</v>
      </c>
      <c r="AF72" s="26"/>
      <c r="AG72">
        <f t="shared" si="5"/>
        <v>130.69850741200591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-45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2.0308378378378373</v>
      </c>
      <c r="F73">
        <f>GT_Spot!S73</f>
        <v>0</v>
      </c>
      <c r="G73">
        <f>PPCL_NG!S73</f>
        <v>70.562940122505097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81.187517570503587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1.9796057767812154</v>
      </c>
      <c r="AD73">
        <f t="shared" si="4"/>
        <v>122.53168975406531</v>
      </c>
      <c r="AE73">
        <f>'IDT-1'!E73</f>
        <v>0</v>
      </c>
      <c r="AF73" s="26"/>
      <c r="AG73">
        <f t="shared" si="5"/>
        <v>122.53168975406531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-50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2.0308378378378373</v>
      </c>
      <c r="F74">
        <f>GT_Spot!S74</f>
        <v>0</v>
      </c>
      <c r="G74">
        <f>PPCL_NG!S74</f>
        <v>96.960000000000008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81.787956508703573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2.3503556791922602</v>
      </c>
      <c r="AD74">
        <f t="shared" si="4"/>
        <v>134.15843866734915</v>
      </c>
      <c r="AE74">
        <f>'IDT-1'!E74</f>
        <v>0</v>
      </c>
      <c r="AF74" s="26"/>
      <c r="AG74">
        <f t="shared" si="5"/>
        <v>134.15843866734915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-65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2.0476216216216216</v>
      </c>
      <c r="F75">
        <f>GT_Spot!S75</f>
        <v>0</v>
      </c>
      <c r="G75">
        <f>PPCL_NG!S75</f>
        <v>98.476969939386493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82.157290508703582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2.3671028511561589</v>
      </c>
      <c r="AD75">
        <f t="shared" si="4"/>
        <v>136.04477921855553</v>
      </c>
      <c r="AE75">
        <f>'IDT-1'!E75</f>
        <v>0</v>
      </c>
      <c r="AF75" s="26"/>
      <c r="AG75">
        <f t="shared" si="5"/>
        <v>136.04477921855553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-65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0.72899999999999998</v>
      </c>
      <c r="E76">
        <f>GT_NG!S76</f>
        <v>2.0476216216216216</v>
      </c>
      <c r="F76">
        <f>GT_Spot!S76</f>
        <v>0</v>
      </c>
      <c r="G76">
        <f>PPCL_NG!S76</f>
        <v>98.476969939386493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82.157290508703582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2.3735180511561587</v>
      </c>
      <c r="AD76">
        <f t="shared" si="4"/>
        <v>136.76736401855553</v>
      </c>
      <c r="AE76">
        <f>'IDT-1'!E76</f>
        <v>0</v>
      </c>
      <c r="AF76" s="26"/>
      <c r="AG76">
        <f t="shared" si="5"/>
        <v>136.76736401855553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-65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0.72899999999999998</v>
      </c>
      <c r="E77">
        <f>GT_NG!S77</f>
        <v>2.070550678371907</v>
      </c>
      <c r="F77">
        <f>GT_Spot!S77</f>
        <v>0</v>
      </c>
      <c r="G77">
        <f>PPCL_NG!S77</f>
        <v>98.476969939386493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81.778027508703588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2.3703823124555612</v>
      </c>
      <c r="AD77">
        <f t="shared" si="4"/>
        <v>136.41416581400642</v>
      </c>
      <c r="AE77">
        <f>'IDT-1'!E77</f>
        <v>0</v>
      </c>
      <c r="AF77" s="26"/>
      <c r="AG77">
        <f t="shared" si="5"/>
        <v>136.41416581400642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-65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1.0206</v>
      </c>
      <c r="E78">
        <f>GT_NG!S78</f>
        <v>2.070550678371907</v>
      </c>
      <c r="F78">
        <f>GT_Spot!S78</f>
        <v>0</v>
      </c>
      <c r="G78">
        <f>PPCL_NG!S78</f>
        <v>98.476969939386493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81.379347508703574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2.3694400084555607</v>
      </c>
      <c r="AD78">
        <f t="shared" si="4"/>
        <v>136.30802811800638</v>
      </c>
      <c r="AE78">
        <f>'IDT-1'!E78</f>
        <v>0</v>
      </c>
      <c r="AF78" s="26"/>
      <c r="AG78">
        <f t="shared" si="5"/>
        <v>136.30802811800638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-65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1.0206</v>
      </c>
      <c r="E79">
        <f>GT_NG!S79</f>
        <v>2.070550678371907</v>
      </c>
      <c r="F79">
        <f>GT_Spot!S79</f>
        <v>0</v>
      </c>
      <c r="G79">
        <f>PPCL_NG!S79</f>
        <v>98.476969939386493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79.516111158803582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2.3086528909654644</v>
      </c>
      <c r="AD79">
        <f t="shared" si="4"/>
        <v>139.50557888559649</v>
      </c>
      <c r="AE79">
        <f>'IDT-1'!E79</f>
        <v>0</v>
      </c>
      <c r="AF79" s="26"/>
      <c r="AG79">
        <f t="shared" si="5"/>
        <v>139.50557888559649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-60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1.0206</v>
      </c>
      <c r="E80">
        <f>GT_NG!S80</f>
        <v>2.070550678371907</v>
      </c>
      <c r="F80">
        <f>GT_Spot!S80</f>
        <v>0</v>
      </c>
      <c r="G80">
        <f>PPCL_NG!S80</f>
        <v>96.960000000000008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77.564339127503573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2.2781279616234231</v>
      </c>
      <c r="AD80">
        <f t="shared" si="4"/>
        <v>136.06736184425205</v>
      </c>
      <c r="AE80">
        <f>'IDT-1'!E80</f>
        <v>0</v>
      </c>
      <c r="AF80" s="26"/>
      <c r="AG80">
        <f t="shared" si="5"/>
        <v>136.06736184425205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-60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1.0206</v>
      </c>
      <c r="E81">
        <f>GT_NG!S81</f>
        <v>2.070550678371907</v>
      </c>
      <c r="F81">
        <f>GT_Spot!S81</f>
        <v>0</v>
      </c>
      <c r="G81">
        <f>PPCL_NG!S81</f>
        <v>96.960000000000008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76.422041572903595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2.2680757431429437</v>
      </c>
      <c r="AD81">
        <f t="shared" si="4"/>
        <v>134.93511650813258</v>
      </c>
      <c r="AE81">
        <f>'IDT-1'!E81</f>
        <v>0</v>
      </c>
      <c r="AF81" s="26"/>
      <c r="AG81">
        <f t="shared" si="5"/>
        <v>134.93511650813258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-60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0.82619999999999993</v>
      </c>
      <c r="E82">
        <f>GT_NG!S82</f>
        <v>2.070550678371907</v>
      </c>
      <c r="F82">
        <f>GT_Spot!S82</f>
        <v>0</v>
      </c>
      <c r="G82">
        <f>PPCL_NG!S82</f>
        <v>96.960000000000008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75.850399860203581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2.2613345760711834</v>
      </c>
      <c r="AD82">
        <f t="shared" si="4"/>
        <v>134.17581596250429</v>
      </c>
      <c r="AE82">
        <f>'IDT-1'!E82</f>
        <v>0</v>
      </c>
      <c r="AF82" s="26"/>
      <c r="AG82">
        <f t="shared" si="5"/>
        <v>134.17581596250429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-60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0.82619999999999993</v>
      </c>
      <c r="E83">
        <f>GT_NG!S83</f>
        <v>2.070550678371907</v>
      </c>
      <c r="F83">
        <f>GT_Spot!S83</f>
        <v>0</v>
      </c>
      <c r="G83">
        <f>PPCL_NG!S83</f>
        <v>96.960000000000008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74.602799551003571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2.2503556933502233</v>
      </c>
      <c r="AD83">
        <f t="shared" si="4"/>
        <v>132.93919453602524</v>
      </c>
      <c r="AE83">
        <f>'IDT-1'!E83</f>
        <v>0</v>
      </c>
      <c r="AF83" s="26"/>
      <c r="AG83">
        <f t="shared" si="5"/>
        <v>132.93919453602524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-60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0.82619999999999993</v>
      </c>
      <c r="E84">
        <f>GT_NG!S84</f>
        <v>2.070550678371907</v>
      </c>
      <c r="F84">
        <f>GT_Spot!S84</f>
        <v>0</v>
      </c>
      <c r="G84">
        <f>PPCL_NG!S84</f>
        <v>96.960000000000008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73.829628941603573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2.2435517919875032</v>
      </c>
      <c r="AD84">
        <f t="shared" si="4"/>
        <v>132.17282782798796</v>
      </c>
      <c r="AE84">
        <f>'IDT-1'!E84</f>
        <v>0</v>
      </c>
      <c r="AF84" s="26"/>
      <c r="AG84">
        <f t="shared" si="5"/>
        <v>132.17282782798796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-60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0.82619999999999993</v>
      </c>
      <c r="E85">
        <f>GT_NG!S85</f>
        <v>2.070550678371907</v>
      </c>
      <c r="F85">
        <f>GT_Spot!S85</f>
        <v>0</v>
      </c>
      <c r="G85">
        <f>PPCL_NG!S85</f>
        <v>96.960000000000008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73.541592547603585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2.2410170717203037</v>
      </c>
      <c r="AD85">
        <f t="shared" si="4"/>
        <v>131.88732615425519</v>
      </c>
      <c r="AE85">
        <f>'IDT-1'!E85</f>
        <v>0</v>
      </c>
      <c r="AF85" s="26"/>
      <c r="AG85">
        <f t="shared" si="5"/>
        <v>131.88732615425519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-60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0.82619999999999993</v>
      </c>
      <c r="E86">
        <f>GT_NG!S86</f>
        <v>2.070550678371907</v>
      </c>
      <c r="F86">
        <f>GT_Spot!S86</f>
        <v>0</v>
      </c>
      <c r="G86">
        <f>PPCL_NG!S86</f>
        <v>96.960000000000008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73.541592547603585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2.2410170717203037</v>
      </c>
      <c r="AD86">
        <f t="shared" si="4"/>
        <v>131.88732615425519</v>
      </c>
      <c r="AE86">
        <f>'IDT-1'!E86</f>
        <v>0</v>
      </c>
      <c r="AF86" s="26"/>
      <c r="AG86">
        <f t="shared" si="5"/>
        <v>131.88732615425519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-60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0.82619999999999993</v>
      </c>
      <c r="E87">
        <f>GT_NG!S87</f>
        <v>2.070550678371907</v>
      </c>
      <c r="F87">
        <f>GT_Spot!S87</f>
        <v>0</v>
      </c>
      <c r="G87">
        <f>PPCL_NG!S87</f>
        <v>96.960000000000008</v>
      </c>
      <c r="H87">
        <f>PPCL_Spot!S87</f>
        <v>0</v>
      </c>
      <c r="I87">
        <f>Bawana_NG!S87</f>
        <v>18.000000000000004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73.541887943103575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2.2854103088116799</v>
      </c>
      <c r="AD87">
        <f t="shared" si="4"/>
        <v>126.84322831266378</v>
      </c>
      <c r="AE87">
        <f>'IDT-1'!E87</f>
        <v>0</v>
      </c>
      <c r="AF87" s="26"/>
      <c r="AG87">
        <f t="shared" si="5"/>
        <v>126.84322831266378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-65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0.82619999999999993</v>
      </c>
      <c r="E88">
        <f>GT_NG!S88</f>
        <v>2.0476216216216216</v>
      </c>
      <c r="F88">
        <f>GT_Spot!S88</f>
        <v>0</v>
      </c>
      <c r="G88">
        <f>PPCL_NG!S88</f>
        <v>96.960000000000008</v>
      </c>
      <c r="H88">
        <f>PPCL_Spot!S88</f>
        <v>0</v>
      </c>
      <c r="I88">
        <f>Bawana_NG!S88</f>
        <v>18.000000000000004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73.541887943103575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2.2852085331122773</v>
      </c>
      <c r="AD88">
        <f t="shared" si="4"/>
        <v>126.82050103161289</v>
      </c>
      <c r="AE88">
        <f>'IDT-1'!E88</f>
        <v>0</v>
      </c>
      <c r="AF88" s="26"/>
      <c r="AG88">
        <f t="shared" si="5"/>
        <v>126.82050103161289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-65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0.82619999999999993</v>
      </c>
      <c r="E89">
        <f>GT_NG!S89</f>
        <v>2.0476216216216216</v>
      </c>
      <c r="F89">
        <f>GT_Spot!S89</f>
        <v>0</v>
      </c>
      <c r="G89">
        <f>PPCL_NG!S89</f>
        <v>96.960000000000008</v>
      </c>
      <c r="H89">
        <f>PPCL_Spot!S89</f>
        <v>0</v>
      </c>
      <c r="I89">
        <f>Bawana_NG!S89</f>
        <v>18.000000000000004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73.541887943103575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2.2852085331122773</v>
      </c>
      <c r="AD89">
        <f t="shared" si="4"/>
        <v>126.82050103161289</v>
      </c>
      <c r="AE89">
        <f>'IDT-1'!E89</f>
        <v>0</v>
      </c>
      <c r="AF89" s="26"/>
      <c r="AG89">
        <f t="shared" si="5"/>
        <v>126.82050103161289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-65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0.97199999999999998</v>
      </c>
      <c r="E90">
        <f>GT_NG!S90</f>
        <v>2.0476216216216216</v>
      </c>
      <c r="F90">
        <f>GT_Spot!S90</f>
        <v>0</v>
      </c>
      <c r="G90">
        <f>PPCL_NG!S90</f>
        <v>96.960000000000008</v>
      </c>
      <c r="H90">
        <f>PPCL_Spot!S90</f>
        <v>0</v>
      </c>
      <c r="I90">
        <f>Bawana_NG!S90</f>
        <v>18.000000000000004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73.541887943103575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2.3308822107232539</v>
      </c>
      <c r="AD90">
        <f t="shared" si="4"/>
        <v>121.92062735400192</v>
      </c>
      <c r="AE90">
        <f>'IDT-1'!E90</f>
        <v>0</v>
      </c>
      <c r="AF90" s="26"/>
      <c r="AG90">
        <f t="shared" si="5"/>
        <v>121.92062735400192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-70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0.97199999999999998</v>
      </c>
      <c r="E91">
        <f>GT_NG!S91</f>
        <v>2.0476216216216216</v>
      </c>
      <c r="F91">
        <f>GT_Spot!S91</f>
        <v>0</v>
      </c>
      <c r="G91">
        <f>PPCL_NG!S91</f>
        <v>96.960000000000008</v>
      </c>
      <c r="H91">
        <f>PPCL_Spot!S91</f>
        <v>0</v>
      </c>
      <c r="I91">
        <f>Bawana_NG!S91</f>
        <v>12.000000000000002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73.421852507962882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2.2770258988940162</v>
      </c>
      <c r="AD91">
        <f t="shared" si="4"/>
        <v>115.85444823069051</v>
      </c>
      <c r="AE91">
        <f>'IDT-1'!E91</f>
        <v>0</v>
      </c>
      <c r="AF91" s="26"/>
      <c r="AG91">
        <f t="shared" si="5"/>
        <v>115.85444823069051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-70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0.97199999999999998</v>
      </c>
      <c r="E92">
        <f>GT_NG!S92</f>
        <v>2.0476216216216216</v>
      </c>
      <c r="F92">
        <f>GT_Spot!S92</f>
        <v>0</v>
      </c>
      <c r="G92">
        <f>PPCL_NG!S92</f>
        <v>96.960000000000008</v>
      </c>
      <c r="H92">
        <f>PPCL_Spot!S92</f>
        <v>0</v>
      </c>
      <c r="I92">
        <f>Bawana_NG!S92</f>
        <v>12.000000000000002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73.261887943103574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2.2756182107232545</v>
      </c>
      <c r="AD92">
        <f t="shared" si="4"/>
        <v>115.69589135400196</v>
      </c>
      <c r="AE92">
        <f>'IDT-1'!E92</f>
        <v>0</v>
      </c>
      <c r="AF92" s="26"/>
      <c r="AG92">
        <f t="shared" si="5"/>
        <v>115.69589135400196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-70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0.97199999999999998</v>
      </c>
      <c r="E93">
        <f>GT_NG!S93</f>
        <v>2.0476216216216216</v>
      </c>
      <c r="F93">
        <f>GT_Spot!S93</f>
        <v>0</v>
      </c>
      <c r="G93">
        <f>PPCL_NG!S93</f>
        <v>96.960000000000008</v>
      </c>
      <c r="H93">
        <f>PPCL_Spot!S93</f>
        <v>0</v>
      </c>
      <c r="I93">
        <f>Bawana_NG!S93</f>
        <v>17.72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71.582187915706328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2.3111728504821585</v>
      </c>
      <c r="AD93">
        <f t="shared" si="4"/>
        <v>119.70063668684577</v>
      </c>
      <c r="AE93">
        <f>'IDT-1'!E93</f>
        <v>0</v>
      </c>
      <c r="AF93" s="26"/>
      <c r="AG93">
        <f t="shared" si="5"/>
        <v>119.70063668684577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-70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0.97199999999999998</v>
      </c>
      <c r="E94">
        <f>GT_NG!S94</f>
        <v>2.070550678371907</v>
      </c>
      <c r="F94">
        <f>GT_Spot!S94</f>
        <v>0</v>
      </c>
      <c r="G94">
        <f>PPCL_NG!S94</f>
        <v>96.960000000000008</v>
      </c>
      <c r="H94">
        <f>PPCL_Spot!S94</f>
        <v>0</v>
      </c>
      <c r="I94">
        <f>Bawana_NG!S94</f>
        <v>17.72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71.532187915706317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2.3109346261815604</v>
      </c>
      <c r="AD94">
        <f t="shared" si="4"/>
        <v>119.67380396789665</v>
      </c>
      <c r="AE94">
        <f>'IDT-1'!E94</f>
        <v>0</v>
      </c>
      <c r="AF94" s="26"/>
      <c r="AG94">
        <f t="shared" si="5"/>
        <v>119.67380396789665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-70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0.97199999999999998</v>
      </c>
      <c r="E95">
        <f>GT_NG!S95</f>
        <v>2.070550678371907</v>
      </c>
      <c r="F95">
        <f>GT_Spot!S95</f>
        <v>0</v>
      </c>
      <c r="G95">
        <f>PPCL_NG!S95</f>
        <v>96.960000000000008</v>
      </c>
      <c r="H95">
        <f>PPCL_Spot!S95</f>
        <v>0</v>
      </c>
      <c r="I95">
        <f>Bawana_NG!S95</f>
        <v>17.72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71.369039777806307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2.3982801977899939</v>
      </c>
      <c r="AD95">
        <f t="shared" si="4"/>
        <v>109.4233102583882</v>
      </c>
      <c r="AE95">
        <f>'IDT-1'!E95</f>
        <v>0</v>
      </c>
      <c r="AF95" s="26"/>
      <c r="AG95">
        <f t="shared" si="5"/>
        <v>109.4233102583882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-80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0.97199999999999998</v>
      </c>
      <c r="E96">
        <f>GT_NG!S96</f>
        <v>2.070550678371907</v>
      </c>
      <c r="F96">
        <f>GT_Spot!S96</f>
        <v>0</v>
      </c>
      <c r="G96">
        <f>PPCL_NG!S96</f>
        <v>96.960000000000008</v>
      </c>
      <c r="H96">
        <f>PPCL_Spot!S96</f>
        <v>0</v>
      </c>
      <c r="I96">
        <f>Bawana_NG!S96</f>
        <v>19.22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71.775981763782042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2.4150612872665804</v>
      </c>
      <c r="AD96">
        <f t="shared" si="4"/>
        <v>111.31347115488737</v>
      </c>
      <c r="AE96">
        <f>'IDT-1'!E96</f>
        <v>0</v>
      </c>
      <c r="AF96" s="26"/>
      <c r="AG96">
        <f t="shared" si="5"/>
        <v>111.31347115488737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-80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0.97199999999999998</v>
      </c>
      <c r="E97">
        <f>GT_NG!S97</f>
        <v>2.070550678371907</v>
      </c>
      <c r="F97">
        <f>GT_Spot!S97</f>
        <v>0</v>
      </c>
      <c r="G97">
        <f>PPCL_NG!S97</f>
        <v>96.960000000000008</v>
      </c>
      <c r="H97">
        <f>PPCL_Spot!S97</f>
        <v>0</v>
      </c>
      <c r="I97">
        <f>Bawana_NG!S97</f>
        <v>19.22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71.579142162390269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2.4133290987743328</v>
      </c>
      <c r="AD97">
        <f t="shared" si="4"/>
        <v>111.11836374198786</v>
      </c>
      <c r="AE97">
        <f>'IDT-1'!E97</f>
        <v>0</v>
      </c>
      <c r="AF97" s="26"/>
      <c r="AG97">
        <f t="shared" si="5"/>
        <v>111.11836374198786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-80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0.97199999999999998</v>
      </c>
      <c r="E98">
        <f>GT_NG!S98</f>
        <v>2.070550678371907</v>
      </c>
      <c r="F98">
        <f>GT_Spot!S98</f>
        <v>0</v>
      </c>
      <c r="G98">
        <f>PPCL_NG!S98</f>
        <v>96.960000000000008</v>
      </c>
      <c r="H98">
        <f>PPCL_Spot!S98</f>
        <v>0</v>
      </c>
      <c r="I98">
        <f>Bawana_NG!S98</f>
        <v>19.22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71.579133846767121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2.4133290255968491</v>
      </c>
      <c r="AD98">
        <f t="shared" si="4"/>
        <v>111.11835549954216</v>
      </c>
      <c r="AE98">
        <f>'IDT-1'!E98</f>
        <v>0</v>
      </c>
      <c r="AF98" s="26"/>
      <c r="AG98">
        <f t="shared" si="5"/>
        <v>111.11835549954216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-80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4.8926180434790717E-2</v>
      </c>
      <c r="F99">
        <f t="shared" si="6"/>
        <v>0</v>
      </c>
      <c r="G99">
        <f t="shared" si="6"/>
        <v>0.91297002398553295</v>
      </c>
      <c r="H99">
        <f t="shared" si="6"/>
        <v>0</v>
      </c>
      <c r="I99">
        <f t="shared" si="6"/>
        <v>0.43233887975162993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1.979399719195325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6.5519999999999912E-2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8.199999999999999E-3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3.6309470308017851E-2</v>
      </c>
      <c r="AD99">
        <f t="shared" si="6"/>
        <v>2.8216623830592598</v>
      </c>
      <c r="AE99">
        <f t="shared" si="6"/>
        <v>0</v>
      </c>
      <c r="AG99">
        <f t="shared" si="6"/>
        <v>2.8216623830592598</v>
      </c>
      <c r="AI99">
        <f t="shared" si="6"/>
        <v>0</v>
      </c>
      <c r="AJ99">
        <f t="shared" si="6"/>
        <v>0</v>
      </c>
      <c r="AK99">
        <f t="shared" si="6"/>
        <v>5.2575E-3</v>
      </c>
      <c r="AL99">
        <f t="shared" si="6"/>
        <v>-0.63124999999999998</v>
      </c>
      <c r="AM99">
        <f t="shared" si="6"/>
        <v>0</v>
      </c>
      <c r="AN99">
        <f t="shared" si="6"/>
        <v>0</v>
      </c>
      <c r="AO99">
        <f t="shared" si="6"/>
        <v>1.7935E-2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211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09">
        <v>44973.981261574074</v>
      </c>
    </row>
    <row r="2" spans="1:17">
      <c r="A2" s="31">
        <v>44973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44973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0.10700800000000002</v>
      </c>
      <c r="AD3">
        <f>SUM(B3:AB3,AI3:AR3)-AC3</f>
        <v>12.052992</v>
      </c>
      <c r="AE3">
        <f>'IDT-1'!D3</f>
        <v>0</v>
      </c>
      <c r="AF3" s="26"/>
      <c r="AG3">
        <f>SUM(AD3:AF3)</f>
        <v>12.052992</v>
      </c>
      <c r="AI3" s="75">
        <f>PXIL!L3</f>
        <v>0</v>
      </c>
      <c r="AJ3" s="75">
        <f>PXIL!R3</f>
        <v>0</v>
      </c>
      <c r="AK3" s="75">
        <f>RTM_IEX!L3</f>
        <v>1.54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0.10612800000000001</v>
      </c>
      <c r="AD4">
        <f t="shared" ref="AD4:AD67" si="1">SUM(B4:AB4,AI4:AR4)-AC4</f>
        <v>11.953872</v>
      </c>
      <c r="AE4">
        <f>'IDT-1'!D4</f>
        <v>0</v>
      </c>
      <c r="AF4" s="26"/>
      <c r="AG4">
        <f t="shared" ref="AG4:AG67" si="2">SUM(AD4:AF4)</f>
        <v>11.953872</v>
      </c>
      <c r="AI4" s="75">
        <f>PXIL!L4</f>
        <v>0</v>
      </c>
      <c r="AJ4" s="75">
        <f>PXIL!R4</f>
        <v>0</v>
      </c>
      <c r="AK4" s="75">
        <f>RTM_IEX!L4</f>
        <v>1.44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</v>
      </c>
      <c r="AB5" s="117">
        <f>-STOA!R5</f>
        <v>0</v>
      </c>
      <c r="AC5">
        <f t="shared" si="0"/>
        <v>0.10190400000000001</v>
      </c>
      <c r="AD5">
        <f t="shared" si="1"/>
        <v>11.478096000000003</v>
      </c>
      <c r="AE5">
        <f>'IDT-1'!D5</f>
        <v>0</v>
      </c>
      <c r="AF5" s="26"/>
      <c r="AG5">
        <f t="shared" si="2"/>
        <v>11.478096000000003</v>
      </c>
      <c r="AI5" s="75">
        <f>PXIL!L5</f>
        <v>0</v>
      </c>
      <c r="AJ5" s="75">
        <f>PXIL!R5</f>
        <v>0</v>
      </c>
      <c r="AK5" s="75">
        <f>RTM_IEX!L5</f>
        <v>0.96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</v>
      </c>
      <c r="AB6" s="117">
        <f>-STOA!R6</f>
        <v>0</v>
      </c>
      <c r="AC6">
        <f t="shared" si="0"/>
        <v>0.10190400000000001</v>
      </c>
      <c r="AD6">
        <f t="shared" si="1"/>
        <v>11.478096000000003</v>
      </c>
      <c r="AE6">
        <f>'IDT-1'!D6</f>
        <v>0</v>
      </c>
      <c r="AF6" s="26"/>
      <c r="AG6">
        <f t="shared" si="2"/>
        <v>11.478096000000003</v>
      </c>
      <c r="AI6" s="75">
        <f>PXIL!L6</f>
        <v>0</v>
      </c>
      <c r="AJ6" s="75">
        <f>PXIL!R6</f>
        <v>0</v>
      </c>
      <c r="AK6" s="75">
        <f>RTM_IEX!L6</f>
        <v>0.96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</v>
      </c>
      <c r="AB7" s="117">
        <f>-STOA!R7</f>
        <v>0</v>
      </c>
      <c r="AC7">
        <f t="shared" si="0"/>
        <v>0.10023200000000002</v>
      </c>
      <c r="AD7">
        <f t="shared" si="1"/>
        <v>11.289768</v>
      </c>
      <c r="AE7">
        <f>'IDT-1'!D7</f>
        <v>0</v>
      </c>
      <c r="AF7" s="26"/>
      <c r="AG7">
        <f t="shared" si="2"/>
        <v>11.289768</v>
      </c>
      <c r="AI7" s="75">
        <f>PXIL!L7</f>
        <v>0</v>
      </c>
      <c r="AJ7" s="75">
        <f>PXIL!R7</f>
        <v>0</v>
      </c>
      <c r="AK7" s="75">
        <f>RTM_IEX!L7</f>
        <v>0.77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</v>
      </c>
      <c r="AB8" s="117">
        <f>-STOA!R8</f>
        <v>0</v>
      </c>
      <c r="AC8">
        <f t="shared" si="0"/>
        <v>0.10023200000000002</v>
      </c>
      <c r="AD8">
        <f t="shared" si="1"/>
        <v>11.289768</v>
      </c>
      <c r="AE8">
        <f>'IDT-1'!D8</f>
        <v>0</v>
      </c>
      <c r="AF8" s="26"/>
      <c r="AG8">
        <f t="shared" si="2"/>
        <v>11.289768</v>
      </c>
      <c r="AI8" s="75">
        <f>PXIL!L8</f>
        <v>0</v>
      </c>
      <c r="AJ8" s="75">
        <f>PXIL!R8</f>
        <v>0</v>
      </c>
      <c r="AK8" s="75">
        <f>RTM_IEX!L8</f>
        <v>0.77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</v>
      </c>
      <c r="AB9" s="117">
        <f>-STOA!R9</f>
        <v>0</v>
      </c>
      <c r="AC9">
        <f t="shared" si="0"/>
        <v>0.10023200000000002</v>
      </c>
      <c r="AD9">
        <f t="shared" si="1"/>
        <v>11.289768</v>
      </c>
      <c r="AE9">
        <f>'IDT-1'!D9</f>
        <v>0</v>
      </c>
      <c r="AF9" s="26"/>
      <c r="AG9">
        <f t="shared" si="2"/>
        <v>11.289768</v>
      </c>
      <c r="AI9" s="75">
        <f>PXIL!L9</f>
        <v>0</v>
      </c>
      <c r="AJ9" s="75">
        <f>PXIL!R9</f>
        <v>0</v>
      </c>
      <c r="AK9" s="75">
        <f>RTM_IEX!L9</f>
        <v>0.77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</v>
      </c>
      <c r="AB10" s="117">
        <f>-STOA!R10</f>
        <v>0</v>
      </c>
      <c r="AC10">
        <f t="shared" si="0"/>
        <v>0.10023200000000002</v>
      </c>
      <c r="AD10">
        <f t="shared" si="1"/>
        <v>11.289768</v>
      </c>
      <c r="AE10">
        <f>'IDT-1'!D10</f>
        <v>0</v>
      </c>
      <c r="AF10" s="26"/>
      <c r="AG10">
        <f t="shared" si="2"/>
        <v>11.289768</v>
      </c>
      <c r="AI10" s="75">
        <f>PXIL!L10</f>
        <v>0</v>
      </c>
      <c r="AJ10" s="75">
        <f>PXIL!R10</f>
        <v>0</v>
      </c>
      <c r="AK10" s="75">
        <f>RTM_IEX!L10</f>
        <v>0.77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</v>
      </c>
      <c r="AB11" s="117">
        <f>-STOA!R11</f>
        <v>0</v>
      </c>
      <c r="AC11">
        <f t="shared" si="0"/>
        <v>0.10023200000000002</v>
      </c>
      <c r="AD11">
        <f t="shared" si="1"/>
        <v>11.289768</v>
      </c>
      <c r="AE11">
        <f>'IDT-1'!D11</f>
        <v>0</v>
      </c>
      <c r="AF11" s="26"/>
      <c r="AG11">
        <f t="shared" si="2"/>
        <v>11.289768</v>
      </c>
      <c r="AI11" s="75">
        <f>PXIL!L11</f>
        <v>0</v>
      </c>
      <c r="AJ11" s="75">
        <f>PXIL!R11</f>
        <v>0</v>
      </c>
      <c r="AK11" s="75">
        <f>RTM_IEX!L11</f>
        <v>0.77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</v>
      </c>
      <c r="AB12" s="117">
        <f>-STOA!R12</f>
        <v>0</v>
      </c>
      <c r="AC12">
        <f t="shared" si="0"/>
        <v>0.10023200000000002</v>
      </c>
      <c r="AD12">
        <f t="shared" si="1"/>
        <v>11.289768</v>
      </c>
      <c r="AE12">
        <f>'IDT-1'!D12</f>
        <v>0</v>
      </c>
      <c r="AF12" s="26"/>
      <c r="AG12">
        <f t="shared" si="2"/>
        <v>11.289768</v>
      </c>
      <c r="AI12" s="75">
        <f>PXIL!L12</f>
        <v>0</v>
      </c>
      <c r="AJ12" s="75">
        <f>PXIL!R12</f>
        <v>0</v>
      </c>
      <c r="AK12" s="75">
        <f>RTM_IEX!L12</f>
        <v>0.77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</v>
      </c>
      <c r="AB13" s="117">
        <f>-STOA!R13</f>
        <v>0</v>
      </c>
      <c r="AC13">
        <f t="shared" si="0"/>
        <v>0.10023200000000002</v>
      </c>
      <c r="AD13">
        <f t="shared" si="1"/>
        <v>11.289768</v>
      </c>
      <c r="AE13">
        <f>'IDT-1'!D13</f>
        <v>0</v>
      </c>
      <c r="AF13" s="26"/>
      <c r="AG13">
        <f t="shared" si="2"/>
        <v>11.289768</v>
      </c>
      <c r="AI13" s="75">
        <f>PXIL!L13</f>
        <v>0</v>
      </c>
      <c r="AJ13" s="75">
        <f>PXIL!R13</f>
        <v>0</v>
      </c>
      <c r="AK13" s="75">
        <f>RTM_IEX!L13</f>
        <v>0.77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</v>
      </c>
      <c r="AB14" s="117">
        <f>-STOA!R14</f>
        <v>0</v>
      </c>
      <c r="AC14">
        <f t="shared" si="0"/>
        <v>0.10023200000000002</v>
      </c>
      <c r="AD14">
        <f t="shared" si="1"/>
        <v>11.289768</v>
      </c>
      <c r="AE14">
        <f>'IDT-1'!D14</f>
        <v>0</v>
      </c>
      <c r="AF14" s="26"/>
      <c r="AG14">
        <f t="shared" si="2"/>
        <v>11.289768</v>
      </c>
      <c r="AI14" s="75">
        <f>PXIL!L14</f>
        <v>0</v>
      </c>
      <c r="AJ14" s="75">
        <f>PXIL!R14</f>
        <v>0</v>
      </c>
      <c r="AK14" s="75">
        <f>RTM_IEX!L14</f>
        <v>0.77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</v>
      </c>
      <c r="AB15" s="117">
        <f>-STOA!R15</f>
        <v>0</v>
      </c>
      <c r="AC15">
        <f t="shared" si="0"/>
        <v>0.10023200000000002</v>
      </c>
      <c r="AD15">
        <f t="shared" si="1"/>
        <v>11.289768</v>
      </c>
      <c r="AE15">
        <f>'IDT-1'!D15</f>
        <v>0</v>
      </c>
      <c r="AF15" s="26"/>
      <c r="AG15">
        <f t="shared" si="2"/>
        <v>11.289768</v>
      </c>
      <c r="AI15" s="75">
        <f>PXIL!L15</f>
        <v>0</v>
      </c>
      <c r="AJ15" s="75">
        <f>PXIL!R15</f>
        <v>0</v>
      </c>
      <c r="AK15" s="75">
        <f>RTM_IEX!L15</f>
        <v>0.77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</v>
      </c>
      <c r="AB16" s="117">
        <f>-STOA!R16</f>
        <v>0</v>
      </c>
      <c r="AC16">
        <f t="shared" si="0"/>
        <v>0.10023200000000002</v>
      </c>
      <c r="AD16">
        <f t="shared" si="1"/>
        <v>11.289768</v>
      </c>
      <c r="AE16">
        <f>'IDT-1'!D16</f>
        <v>0</v>
      </c>
      <c r="AF16" s="26"/>
      <c r="AG16">
        <f t="shared" si="2"/>
        <v>11.289768</v>
      </c>
      <c r="AI16" s="75">
        <f>PXIL!L16</f>
        <v>0</v>
      </c>
      <c r="AJ16" s="75">
        <f>PXIL!R16</f>
        <v>0</v>
      </c>
      <c r="AK16" s="75">
        <f>RTM_IEX!L16</f>
        <v>0.77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</v>
      </c>
      <c r="AB17" s="117">
        <f>-STOA!R17</f>
        <v>0</v>
      </c>
      <c r="AC17">
        <f t="shared" si="0"/>
        <v>0.10023200000000002</v>
      </c>
      <c r="AD17">
        <f t="shared" si="1"/>
        <v>11.289768</v>
      </c>
      <c r="AE17">
        <f>'IDT-1'!D17</f>
        <v>0</v>
      </c>
      <c r="AF17" s="26"/>
      <c r="AG17">
        <f t="shared" si="2"/>
        <v>11.289768</v>
      </c>
      <c r="AI17" s="75">
        <f>PXIL!L17</f>
        <v>0</v>
      </c>
      <c r="AJ17" s="75">
        <f>PXIL!R17</f>
        <v>0</v>
      </c>
      <c r="AK17" s="75">
        <f>RTM_IEX!L17</f>
        <v>0.77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</v>
      </c>
      <c r="AB18" s="117">
        <f>-STOA!R18</f>
        <v>0</v>
      </c>
      <c r="AC18">
        <f t="shared" si="0"/>
        <v>0.10612800000000001</v>
      </c>
      <c r="AD18">
        <f t="shared" si="1"/>
        <v>11.953872</v>
      </c>
      <c r="AE18">
        <f>'IDT-1'!D18</f>
        <v>0</v>
      </c>
      <c r="AF18" s="26"/>
      <c r="AG18">
        <f t="shared" si="2"/>
        <v>11.953872</v>
      </c>
      <c r="AI18" s="75">
        <f>PXIL!L18</f>
        <v>0</v>
      </c>
      <c r="AJ18" s="75">
        <f>PXIL!R18</f>
        <v>0</v>
      </c>
      <c r="AK18" s="75">
        <f>RTM_IEX!L18</f>
        <v>1.44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5.8197306927027901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</v>
      </c>
      <c r="AB19" s="117">
        <f>-STOA!R19</f>
        <v>0</v>
      </c>
      <c r="AC19">
        <f t="shared" si="0"/>
        <v>0.10612563009578456</v>
      </c>
      <c r="AD19">
        <f t="shared" si="1"/>
        <v>11.953605062607005</v>
      </c>
      <c r="AE19">
        <f>'IDT-1'!D19</f>
        <v>0</v>
      </c>
      <c r="AF19" s="26"/>
      <c r="AG19">
        <f t="shared" si="2"/>
        <v>11.953605062607005</v>
      </c>
      <c r="AI19" s="75">
        <f>PXIL!L19</f>
        <v>0</v>
      </c>
      <c r="AJ19" s="75">
        <f>PXIL!R19</f>
        <v>0</v>
      </c>
      <c r="AK19" s="75">
        <f>RTM_IEX!L19</f>
        <v>1.44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5.8197306927027901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</v>
      </c>
      <c r="AB20" s="117">
        <f>-STOA!R20</f>
        <v>0</v>
      </c>
      <c r="AC20">
        <f t="shared" si="0"/>
        <v>0.10612563009578456</v>
      </c>
      <c r="AD20">
        <f t="shared" si="1"/>
        <v>11.953605062607005</v>
      </c>
      <c r="AE20">
        <f>'IDT-1'!D20</f>
        <v>0</v>
      </c>
      <c r="AF20" s="26"/>
      <c r="AG20">
        <f t="shared" si="2"/>
        <v>11.953605062607005</v>
      </c>
      <c r="AI20" s="75">
        <f>PXIL!L20</f>
        <v>0</v>
      </c>
      <c r="AJ20" s="75">
        <f>PXIL!R20</f>
        <v>0</v>
      </c>
      <c r="AK20" s="75">
        <f>RTM_IEX!L20</f>
        <v>1.44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5.8197306927027901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</v>
      </c>
      <c r="AB21" s="117">
        <f>-STOA!R21</f>
        <v>0</v>
      </c>
      <c r="AC21">
        <f t="shared" si="0"/>
        <v>0.11457363009578456</v>
      </c>
      <c r="AD21">
        <f t="shared" si="1"/>
        <v>12.905157062607005</v>
      </c>
      <c r="AE21">
        <f>'IDT-1'!D21</f>
        <v>0</v>
      </c>
      <c r="AF21" s="26"/>
      <c r="AG21">
        <f t="shared" si="2"/>
        <v>12.905157062607005</v>
      </c>
      <c r="AI21" s="75">
        <f>PXIL!L21</f>
        <v>0</v>
      </c>
      <c r="AJ21" s="75">
        <f>PXIL!R21</f>
        <v>0</v>
      </c>
      <c r="AK21" s="75">
        <f>RTM_IEX!L21</f>
        <v>2.4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5.8197306927027901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</v>
      </c>
      <c r="AB22" s="117">
        <f>-STOA!R22</f>
        <v>0</v>
      </c>
      <c r="AC22">
        <f t="shared" si="0"/>
        <v>0.12724563009578455</v>
      </c>
      <c r="AD22">
        <f t="shared" si="1"/>
        <v>14.332485062607006</v>
      </c>
      <c r="AE22">
        <f>'IDT-1'!D22</f>
        <v>0</v>
      </c>
      <c r="AF22" s="26"/>
      <c r="AG22">
        <f t="shared" si="2"/>
        <v>14.332485062607006</v>
      </c>
      <c r="AI22" s="75">
        <f>PXIL!L22</f>
        <v>0</v>
      </c>
      <c r="AJ22" s="75">
        <f>PXIL!R22</f>
        <v>0</v>
      </c>
      <c r="AK22" s="75">
        <f>RTM_IEX!L22</f>
        <v>3.84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5.8197327578290023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</v>
      </c>
      <c r="AB23" s="117">
        <f>-STOA!R23</f>
        <v>0</v>
      </c>
      <c r="AC23">
        <f t="shared" si="0"/>
        <v>0.14836564826889523</v>
      </c>
      <c r="AD23">
        <f t="shared" si="1"/>
        <v>16.711367109560104</v>
      </c>
      <c r="AE23">
        <f>'IDT-1'!D23</f>
        <v>0</v>
      </c>
      <c r="AF23" s="26"/>
      <c r="AG23">
        <f t="shared" si="2"/>
        <v>16.711367109560104</v>
      </c>
      <c r="AI23" s="75">
        <f>PXIL!L23</f>
        <v>0</v>
      </c>
      <c r="AJ23" s="75">
        <f>PXIL!R23</f>
        <v>0</v>
      </c>
      <c r="AK23" s="75">
        <f>RTM_IEX!L23</f>
        <v>6.24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</v>
      </c>
      <c r="AB24" s="117">
        <f>-STOA!R24</f>
        <v>0</v>
      </c>
      <c r="AC24">
        <f t="shared" si="0"/>
        <v>0.17793600000000001</v>
      </c>
      <c r="AD24">
        <f t="shared" si="1"/>
        <v>20.042064</v>
      </c>
      <c r="AE24">
        <f>'IDT-1'!D24</f>
        <v>0</v>
      </c>
      <c r="AF24" s="26"/>
      <c r="AG24">
        <f t="shared" si="2"/>
        <v>20.042064</v>
      </c>
      <c r="AI24" s="75">
        <f>PXIL!L24</f>
        <v>0</v>
      </c>
      <c r="AJ24" s="75">
        <f>PXIL!R24</f>
        <v>0</v>
      </c>
      <c r="AK24" s="75">
        <f>RTM_IEX!L24</f>
        <v>9.6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</v>
      </c>
      <c r="AB25" s="117">
        <f>-STOA!R25</f>
        <v>0</v>
      </c>
      <c r="AC25">
        <f t="shared" si="0"/>
        <v>0.190608</v>
      </c>
      <c r="AD25">
        <f t="shared" si="1"/>
        <v>21.469391999999999</v>
      </c>
      <c r="AE25">
        <f>'IDT-1'!D25</f>
        <v>0</v>
      </c>
      <c r="AF25" s="26"/>
      <c r="AG25">
        <f t="shared" si="2"/>
        <v>21.469391999999999</v>
      </c>
      <c r="AI25" s="75">
        <f>PXIL!L25</f>
        <v>0</v>
      </c>
      <c r="AJ25" s="75">
        <f>PXIL!R25</f>
        <v>0</v>
      </c>
      <c r="AK25" s="75">
        <f>RTM_IEX!L25</f>
        <v>11.04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</v>
      </c>
      <c r="AB26" s="117">
        <f>-STOA!R26</f>
        <v>0</v>
      </c>
      <c r="AC26">
        <f t="shared" si="0"/>
        <v>0.20768000000000003</v>
      </c>
      <c r="AD26">
        <f t="shared" si="1"/>
        <v>23.392320000000002</v>
      </c>
      <c r="AE26">
        <f>'IDT-1'!D26</f>
        <v>0</v>
      </c>
      <c r="AF26" s="26"/>
      <c r="AG26">
        <f t="shared" si="2"/>
        <v>23.392320000000002</v>
      </c>
      <c r="AI26" s="75">
        <f>PXIL!L26</f>
        <v>0</v>
      </c>
      <c r="AJ26" s="75">
        <f>PXIL!R26</f>
        <v>0</v>
      </c>
      <c r="AK26" s="75">
        <f>RTM_IEX!L26</f>
        <v>12.98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</v>
      </c>
      <c r="AB27" s="117">
        <f>-STOA!R27</f>
        <v>0</v>
      </c>
      <c r="AC27">
        <f t="shared" si="0"/>
        <v>0.21885600000000002</v>
      </c>
      <c r="AD27">
        <f t="shared" si="1"/>
        <v>24.651144000000002</v>
      </c>
      <c r="AE27">
        <f>'IDT-1'!D27</f>
        <v>0</v>
      </c>
      <c r="AF27" s="26"/>
      <c r="AG27">
        <f t="shared" si="2"/>
        <v>24.651144000000002</v>
      </c>
      <c r="AI27" s="75">
        <f>PXIL!L27</f>
        <v>0</v>
      </c>
      <c r="AJ27" s="75">
        <f>PXIL!R27</f>
        <v>0</v>
      </c>
      <c r="AK27" s="75">
        <f>RTM_IEX!L27</f>
        <v>14.25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</v>
      </c>
      <c r="AB28" s="117">
        <f>-STOA!R28</f>
        <v>0</v>
      </c>
      <c r="AC28">
        <f t="shared" si="0"/>
        <v>0.16218399999999999</v>
      </c>
      <c r="AD28">
        <f t="shared" si="1"/>
        <v>18.267816</v>
      </c>
      <c r="AE28">
        <f>'IDT-1'!D28</f>
        <v>0</v>
      </c>
      <c r="AF28" s="26"/>
      <c r="AG28">
        <f t="shared" si="2"/>
        <v>18.267816</v>
      </c>
      <c r="AI28" s="75">
        <f>PXIL!L28</f>
        <v>0</v>
      </c>
      <c r="AJ28" s="75">
        <f>PXIL!R28</f>
        <v>0</v>
      </c>
      <c r="AK28" s="75">
        <f>RTM_IEX!L28</f>
        <v>7.81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</v>
      </c>
      <c r="AB29" s="117">
        <f>-STOA!R29</f>
        <v>0</v>
      </c>
      <c r="AC29">
        <f t="shared" si="0"/>
        <v>0.12452000000000002</v>
      </c>
      <c r="AD29">
        <f t="shared" si="1"/>
        <v>14.02548</v>
      </c>
      <c r="AE29">
        <f>'IDT-1'!D29</f>
        <v>0</v>
      </c>
      <c r="AF29" s="26"/>
      <c r="AG29">
        <f t="shared" si="2"/>
        <v>14.02548</v>
      </c>
      <c r="AI29" s="75">
        <f>PXIL!L29</f>
        <v>0</v>
      </c>
      <c r="AJ29" s="75">
        <f>PXIL!R29</f>
        <v>0</v>
      </c>
      <c r="AK29" s="75">
        <f>RTM_IEX!L29</f>
        <v>3.53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</v>
      </c>
      <c r="AB30" s="117">
        <f>-STOA!R30</f>
        <v>0</v>
      </c>
      <c r="AC30">
        <f t="shared" si="0"/>
        <v>0.11906400000000002</v>
      </c>
      <c r="AD30">
        <f t="shared" si="1"/>
        <v>13.410936000000001</v>
      </c>
      <c r="AE30">
        <f>'IDT-1'!D30</f>
        <v>0</v>
      </c>
      <c r="AF30" s="26"/>
      <c r="AG30">
        <f t="shared" si="2"/>
        <v>13.410936000000001</v>
      </c>
      <c r="AI30" s="75">
        <f>PXIL!L30</f>
        <v>0</v>
      </c>
      <c r="AJ30" s="75">
        <f>PXIL!R30</f>
        <v>0</v>
      </c>
      <c r="AK30" s="75">
        <f>RTM_IEX!L30</f>
        <v>2.91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1.21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</v>
      </c>
      <c r="AB31" s="117">
        <f>-STOA!R31</f>
        <v>0</v>
      </c>
      <c r="AC31">
        <f t="shared" si="0"/>
        <v>0.11836000000000001</v>
      </c>
      <c r="AD31">
        <f t="shared" si="1"/>
        <v>13.33164</v>
      </c>
      <c r="AE31">
        <f>'IDT-1'!D31</f>
        <v>0</v>
      </c>
      <c r="AF31" s="26"/>
      <c r="AG31">
        <f t="shared" si="2"/>
        <v>13.33164</v>
      </c>
      <c r="AI31" s="75">
        <f>PXIL!L31</f>
        <v>0</v>
      </c>
      <c r="AJ31" s="75">
        <f>PXIL!R31</f>
        <v>0</v>
      </c>
      <c r="AK31" s="75">
        <f>RTM_IEX!L31</f>
        <v>1.62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1.21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4.99</v>
      </c>
      <c r="AB32" s="117">
        <f>-STOA!R32</f>
        <v>0</v>
      </c>
      <c r="AC32">
        <f t="shared" si="0"/>
        <v>0.12012</v>
      </c>
      <c r="AD32">
        <f t="shared" si="1"/>
        <v>13.529879999999999</v>
      </c>
      <c r="AE32">
        <f>'IDT-1'!D32</f>
        <v>0</v>
      </c>
      <c r="AF32" s="26"/>
      <c r="AG32">
        <f t="shared" si="2"/>
        <v>13.529879999999999</v>
      </c>
      <c r="AI32" s="75">
        <f>PXIL!L32</f>
        <v>0</v>
      </c>
      <c r="AJ32" s="75">
        <f>PXIL!R32</f>
        <v>0</v>
      </c>
      <c r="AK32" s="75">
        <f>RTM_IEX!L32</f>
        <v>1.63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1.21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5.2299999999999995</v>
      </c>
      <c r="AB33" s="117">
        <f>-STOA!R33</f>
        <v>0</v>
      </c>
      <c r="AC33">
        <f t="shared" si="0"/>
        <v>0.12478400000000001</v>
      </c>
      <c r="AD33">
        <f t="shared" si="1"/>
        <v>14.055216</v>
      </c>
      <c r="AE33">
        <f>'IDT-1'!D33</f>
        <v>0</v>
      </c>
      <c r="AF33" s="26"/>
      <c r="AG33">
        <f t="shared" si="2"/>
        <v>14.055216</v>
      </c>
      <c r="AI33" s="75">
        <f>PXIL!L33</f>
        <v>0</v>
      </c>
      <c r="AJ33" s="75">
        <f>PXIL!R33</f>
        <v>0</v>
      </c>
      <c r="AK33" s="75">
        <f>RTM_IEX!L33</f>
        <v>1.92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1.21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5.6</v>
      </c>
      <c r="AB34" s="117">
        <f>-STOA!R34</f>
        <v>0</v>
      </c>
      <c r="AC34">
        <f t="shared" si="0"/>
        <v>0.12865599999999999</v>
      </c>
      <c r="AD34">
        <f t="shared" si="1"/>
        <v>14.491344</v>
      </c>
      <c r="AE34">
        <f>'IDT-1'!D34</f>
        <v>0</v>
      </c>
      <c r="AF34" s="26"/>
      <c r="AG34">
        <f t="shared" si="2"/>
        <v>14.491344</v>
      </c>
      <c r="AI34" s="75">
        <f>PXIL!L34</f>
        <v>0</v>
      </c>
      <c r="AJ34" s="75">
        <f>PXIL!R34</f>
        <v>0</v>
      </c>
      <c r="AK34" s="75">
        <f>RTM_IEX!L34</f>
        <v>1.99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2.42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6.06</v>
      </c>
      <c r="AB35" s="117">
        <f>-STOA!R35</f>
        <v>0</v>
      </c>
      <c r="AC35">
        <f t="shared" si="0"/>
        <v>0.15356</v>
      </c>
      <c r="AD35">
        <f t="shared" si="1"/>
        <v>17.29644</v>
      </c>
      <c r="AE35">
        <f>'IDT-1'!D35</f>
        <v>0</v>
      </c>
      <c r="AF35" s="26"/>
      <c r="AG35">
        <f t="shared" si="2"/>
        <v>17.29644</v>
      </c>
      <c r="AI35" s="75">
        <f>PXIL!L35</f>
        <v>0</v>
      </c>
      <c r="AJ35" s="75">
        <f>PXIL!R35</f>
        <v>0</v>
      </c>
      <c r="AK35" s="75">
        <f>RTM_IEX!L35</f>
        <v>3.15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2.42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6.52</v>
      </c>
      <c r="AB36" s="117">
        <f>-STOA!R36</f>
        <v>0</v>
      </c>
      <c r="AC36">
        <f t="shared" si="0"/>
        <v>0.156024</v>
      </c>
      <c r="AD36">
        <f t="shared" si="1"/>
        <v>17.573976000000002</v>
      </c>
      <c r="AE36">
        <f>'IDT-1'!D36</f>
        <v>0</v>
      </c>
      <c r="AF36" s="26"/>
      <c r="AG36">
        <f t="shared" si="2"/>
        <v>17.573976000000002</v>
      </c>
      <c r="AI36" s="75">
        <f>PXIL!L36</f>
        <v>0</v>
      </c>
      <c r="AJ36" s="75">
        <f>PXIL!R36</f>
        <v>0</v>
      </c>
      <c r="AK36" s="75">
        <f>RTM_IEX!L36</f>
        <v>2.97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2.42</v>
      </c>
      <c r="H37">
        <f>PPCL_Spot!R37</f>
        <v>0</v>
      </c>
      <c r="I37">
        <f>Bawana_NG!R37</f>
        <v>6.98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7.01</v>
      </c>
      <c r="AB37" s="117">
        <f>-STOA!R37</f>
        <v>0</v>
      </c>
      <c r="AC37">
        <f t="shared" si="0"/>
        <v>0.179344</v>
      </c>
      <c r="AD37">
        <f t="shared" si="1"/>
        <v>20.200655999999999</v>
      </c>
      <c r="AE37">
        <f>'IDT-1'!D37</f>
        <v>0</v>
      </c>
      <c r="AF37" s="26"/>
      <c r="AG37">
        <f t="shared" si="2"/>
        <v>20.200655999999999</v>
      </c>
      <c r="AI37" s="75">
        <f>PXIL!L37</f>
        <v>0</v>
      </c>
      <c r="AJ37" s="75">
        <f>PXIL!R37</f>
        <v>0</v>
      </c>
      <c r="AK37" s="75">
        <f>RTM_IEX!L37</f>
        <v>3.97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2.42</v>
      </c>
      <c r="H38">
        <f>PPCL_Spot!R38</f>
        <v>0</v>
      </c>
      <c r="I38">
        <f>Bawana_NG!R38</f>
        <v>6.98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7.59</v>
      </c>
      <c r="AB38" s="117">
        <f>-STOA!R38</f>
        <v>0</v>
      </c>
      <c r="AC38">
        <f t="shared" si="0"/>
        <v>0.18920000000000003</v>
      </c>
      <c r="AD38">
        <f t="shared" si="1"/>
        <v>21.3108</v>
      </c>
      <c r="AE38">
        <f>'IDT-1'!D38</f>
        <v>0</v>
      </c>
      <c r="AF38" s="26"/>
      <c r="AG38">
        <f t="shared" si="2"/>
        <v>21.3108</v>
      </c>
      <c r="AI38" s="75">
        <f>PXIL!L38</f>
        <v>0</v>
      </c>
      <c r="AJ38" s="75">
        <f>PXIL!R38</f>
        <v>0</v>
      </c>
      <c r="AK38" s="75">
        <f>RTM_IEX!L38</f>
        <v>4.51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2.42</v>
      </c>
      <c r="H39">
        <f>PPCL_Spot!R39</f>
        <v>0</v>
      </c>
      <c r="I39">
        <f>Bawana_NG!R39</f>
        <v>6.98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8.4499999999999993</v>
      </c>
      <c r="AB39" s="117">
        <f>-STOA!R39</f>
        <v>0</v>
      </c>
      <c r="AC39">
        <f t="shared" si="0"/>
        <v>0.17916800000000002</v>
      </c>
      <c r="AD39">
        <f t="shared" si="1"/>
        <v>20.180831999999999</v>
      </c>
      <c r="AE39">
        <f>'IDT-1'!D39</f>
        <v>0</v>
      </c>
      <c r="AF39" s="26"/>
      <c r="AG39">
        <f t="shared" si="2"/>
        <v>20.180831999999999</v>
      </c>
      <c r="AI39" s="75">
        <f>PXIL!L39</f>
        <v>0</v>
      </c>
      <c r="AJ39" s="75">
        <f>PXIL!R39</f>
        <v>0</v>
      </c>
      <c r="AK39" s="75">
        <f>RTM_IEX!L39</f>
        <v>2.5099999999999998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2.42</v>
      </c>
      <c r="H40">
        <f>PPCL_Spot!R40</f>
        <v>0</v>
      </c>
      <c r="I40">
        <f>Bawana_NG!R40</f>
        <v>6.88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8.64</v>
      </c>
      <c r="AB40" s="117">
        <f>-STOA!R40</f>
        <v>0</v>
      </c>
      <c r="AC40">
        <f t="shared" si="0"/>
        <v>0.17740800000000001</v>
      </c>
      <c r="AD40">
        <f t="shared" si="1"/>
        <v>19.982592</v>
      </c>
      <c r="AE40">
        <f>'IDT-1'!D40</f>
        <v>0</v>
      </c>
      <c r="AF40" s="26"/>
      <c r="AG40">
        <f t="shared" si="2"/>
        <v>19.982592</v>
      </c>
      <c r="AI40" s="75">
        <f>PXIL!L40</f>
        <v>0</v>
      </c>
      <c r="AJ40" s="75">
        <f>PXIL!R40</f>
        <v>0</v>
      </c>
      <c r="AK40" s="75">
        <f>RTM_IEX!L40</f>
        <v>2.2200000000000002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2.42</v>
      </c>
      <c r="H41">
        <f>PPCL_Spot!R41</f>
        <v>0</v>
      </c>
      <c r="I41">
        <f>Bawana_NG!R41</f>
        <v>7.41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9.120000000000001</v>
      </c>
      <c r="AB41" s="117">
        <f>-STOA!R41</f>
        <v>0</v>
      </c>
      <c r="AC41">
        <f t="shared" si="0"/>
        <v>0.18823200000000004</v>
      </c>
      <c r="AD41">
        <f t="shared" si="1"/>
        <v>21.201768000000005</v>
      </c>
      <c r="AE41">
        <f>'IDT-1'!D41</f>
        <v>0</v>
      </c>
      <c r="AF41" s="26"/>
      <c r="AG41">
        <f t="shared" si="2"/>
        <v>21.201768000000005</v>
      </c>
      <c r="AI41" s="75">
        <f>PXIL!L41</f>
        <v>0</v>
      </c>
      <c r="AJ41" s="75">
        <f>PXIL!R41</f>
        <v>0</v>
      </c>
      <c r="AK41" s="75">
        <f>RTM_IEX!L41</f>
        <v>2.44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2.42</v>
      </c>
      <c r="H42">
        <f>PPCL_Spot!R42</f>
        <v>0</v>
      </c>
      <c r="I42">
        <f>Bawana_NG!R42</f>
        <v>7.41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9.51</v>
      </c>
      <c r="AB42" s="117">
        <f>-STOA!R42</f>
        <v>0</v>
      </c>
      <c r="AC42">
        <f t="shared" si="0"/>
        <v>0.196328</v>
      </c>
      <c r="AD42">
        <f t="shared" si="1"/>
        <v>22.113671999999998</v>
      </c>
      <c r="AE42">
        <f>'IDT-1'!D42</f>
        <v>0</v>
      </c>
      <c r="AF42" s="26"/>
      <c r="AG42">
        <f t="shared" si="2"/>
        <v>22.113671999999998</v>
      </c>
      <c r="AI42" s="75">
        <f>PXIL!L42</f>
        <v>0</v>
      </c>
      <c r="AJ42" s="75">
        <f>PXIL!R42</f>
        <v>0</v>
      </c>
      <c r="AK42" s="75">
        <f>RTM_IEX!L42</f>
        <v>2.97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3.64</v>
      </c>
      <c r="H43">
        <f>PPCL_Spot!R43</f>
        <v>0</v>
      </c>
      <c r="I43">
        <f>Bawana_NG!R43</f>
        <v>7.03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9.99</v>
      </c>
      <c r="AB43" s="117">
        <f>-STOA!R43</f>
        <v>0</v>
      </c>
      <c r="AC43">
        <f t="shared" si="0"/>
        <v>0.19553600000000002</v>
      </c>
      <c r="AD43">
        <f t="shared" si="1"/>
        <v>22.024463999999998</v>
      </c>
      <c r="AE43">
        <f>'IDT-1'!D43</f>
        <v>0</v>
      </c>
      <c r="AF43" s="26"/>
      <c r="AG43">
        <f t="shared" si="2"/>
        <v>22.024463999999998</v>
      </c>
      <c r="AI43" s="75">
        <f>PXIL!L43</f>
        <v>0</v>
      </c>
      <c r="AJ43" s="75">
        <f>PXIL!R43</f>
        <v>0</v>
      </c>
      <c r="AK43" s="75">
        <f>RTM_IEX!L43</f>
        <v>1.56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3.64</v>
      </c>
      <c r="H44">
        <f>PPCL_Spot!R44</f>
        <v>0</v>
      </c>
      <c r="I44">
        <f>Bawana_NG!R44</f>
        <v>7.03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10.18</v>
      </c>
      <c r="AB44" s="117">
        <f>-STOA!R44</f>
        <v>0</v>
      </c>
      <c r="AC44">
        <f t="shared" si="0"/>
        <v>0.19712000000000005</v>
      </c>
      <c r="AD44">
        <f t="shared" si="1"/>
        <v>22.20288</v>
      </c>
      <c r="AE44">
        <f>'IDT-1'!D44</f>
        <v>0</v>
      </c>
      <c r="AF44" s="26"/>
      <c r="AG44">
        <f t="shared" si="2"/>
        <v>22.20288</v>
      </c>
      <c r="AI44" s="75">
        <f>PXIL!L44</f>
        <v>0</v>
      </c>
      <c r="AJ44" s="75">
        <f>PXIL!R44</f>
        <v>0</v>
      </c>
      <c r="AK44" s="75">
        <f>RTM_IEX!L44</f>
        <v>1.55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2.42</v>
      </c>
      <c r="H45">
        <f>PPCL_Spot!R45</f>
        <v>0</v>
      </c>
      <c r="I45">
        <f>Bawana_NG!R45</f>
        <v>6.92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10.370000000000001</v>
      </c>
      <c r="AB45" s="117">
        <f>-STOA!R45</f>
        <v>0</v>
      </c>
      <c r="AC45">
        <f t="shared" si="0"/>
        <v>0.18832000000000002</v>
      </c>
      <c r="AD45">
        <f t="shared" si="1"/>
        <v>21.211680000000001</v>
      </c>
      <c r="AE45">
        <f>'IDT-1'!D45</f>
        <v>0</v>
      </c>
      <c r="AF45" s="26"/>
      <c r="AG45">
        <f t="shared" si="2"/>
        <v>21.211680000000001</v>
      </c>
      <c r="AI45" s="75">
        <f>PXIL!L45</f>
        <v>0</v>
      </c>
      <c r="AJ45" s="75">
        <f>PXIL!R45</f>
        <v>0</v>
      </c>
      <c r="AK45" s="75">
        <f>RTM_IEX!L45</f>
        <v>1.69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2.42</v>
      </c>
      <c r="H46">
        <f>PPCL_Spot!R46</f>
        <v>0</v>
      </c>
      <c r="I46">
        <f>Bawana_NG!R46</f>
        <v>6.92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10.559999999999999</v>
      </c>
      <c r="AB46" s="117">
        <f>-STOA!R46</f>
        <v>0</v>
      </c>
      <c r="AC46">
        <f t="shared" si="0"/>
        <v>0.195184</v>
      </c>
      <c r="AD46">
        <f t="shared" si="1"/>
        <v>21.984815999999999</v>
      </c>
      <c r="AE46">
        <f>'IDT-1'!D46</f>
        <v>0</v>
      </c>
      <c r="AF46" s="26"/>
      <c r="AG46">
        <f t="shared" si="2"/>
        <v>21.984815999999999</v>
      </c>
      <c r="AI46" s="75">
        <f>PXIL!L46</f>
        <v>0</v>
      </c>
      <c r="AJ46" s="75">
        <f>PXIL!R46</f>
        <v>0</v>
      </c>
      <c r="AK46" s="75">
        <f>RTM_IEX!L46</f>
        <v>2.2799999999999998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3.64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10.85</v>
      </c>
      <c r="AB47" s="117">
        <f>-STOA!R47</f>
        <v>0</v>
      </c>
      <c r="AC47">
        <f t="shared" si="0"/>
        <v>0.19492000000000004</v>
      </c>
      <c r="AD47">
        <f t="shared" si="1"/>
        <v>21.955080000000002</v>
      </c>
      <c r="AE47">
        <f>'IDT-1'!D47</f>
        <v>0</v>
      </c>
      <c r="AF47" s="26"/>
      <c r="AG47">
        <f t="shared" si="2"/>
        <v>21.955080000000002</v>
      </c>
      <c r="AI47" s="75">
        <f>PXIL!L47</f>
        <v>0</v>
      </c>
      <c r="AJ47" s="75">
        <f>PXIL!R47</f>
        <v>0</v>
      </c>
      <c r="AK47" s="75">
        <f>RTM_IEX!L47</f>
        <v>1.84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3.64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11.04</v>
      </c>
      <c r="AB48" s="117">
        <f>-STOA!R48</f>
        <v>0</v>
      </c>
      <c r="AC48">
        <f t="shared" si="0"/>
        <v>0.19395200000000001</v>
      </c>
      <c r="AD48">
        <f t="shared" si="1"/>
        <v>21.846048</v>
      </c>
      <c r="AE48">
        <f>'IDT-1'!D48</f>
        <v>0</v>
      </c>
      <c r="AF48" s="26"/>
      <c r="AG48">
        <f t="shared" si="2"/>
        <v>21.846048</v>
      </c>
      <c r="AI48" s="75">
        <f>PXIL!L48</f>
        <v>0</v>
      </c>
      <c r="AJ48" s="75">
        <f>PXIL!R48</f>
        <v>0</v>
      </c>
      <c r="AK48" s="75">
        <f>RTM_IEX!L48</f>
        <v>1.54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3.64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11.33</v>
      </c>
      <c r="AB49" s="117">
        <f>-STOA!R49</f>
        <v>0</v>
      </c>
      <c r="AC49">
        <f t="shared" si="0"/>
        <v>0.197296</v>
      </c>
      <c r="AD49">
        <f t="shared" si="1"/>
        <v>22.222703999999997</v>
      </c>
      <c r="AE49">
        <f>'IDT-1'!D49</f>
        <v>0</v>
      </c>
      <c r="AF49" s="26"/>
      <c r="AG49">
        <f t="shared" si="2"/>
        <v>22.222703999999997</v>
      </c>
      <c r="AI49" s="75">
        <f>PXIL!L49</f>
        <v>0</v>
      </c>
      <c r="AJ49" s="75">
        <f>PXIL!R49</f>
        <v>0</v>
      </c>
      <c r="AK49" s="75">
        <f>RTM_IEX!L49</f>
        <v>1.63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3.64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11.469999999999999</v>
      </c>
      <c r="AB50" s="117">
        <f>-STOA!R50</f>
        <v>0</v>
      </c>
      <c r="AC50">
        <f t="shared" si="0"/>
        <v>0.19008000000000003</v>
      </c>
      <c r="AD50">
        <f t="shared" si="1"/>
        <v>21.40992</v>
      </c>
      <c r="AE50">
        <f>'IDT-1'!D50</f>
        <v>0</v>
      </c>
      <c r="AF50" s="26"/>
      <c r="AG50">
        <f t="shared" si="2"/>
        <v>21.40992</v>
      </c>
      <c r="AI50" s="75">
        <f>PXIL!L50</f>
        <v>0</v>
      </c>
      <c r="AJ50" s="75">
        <f>PXIL!R50</f>
        <v>0</v>
      </c>
      <c r="AK50" s="75">
        <f>RTM_IEX!L50</f>
        <v>0.67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3.3505584264044006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11.71</v>
      </c>
      <c r="AB51" s="117">
        <f>-STOA!R51</f>
        <v>0</v>
      </c>
      <c r="AC51">
        <f t="shared" si="0"/>
        <v>0.18374891415235875</v>
      </c>
      <c r="AD51">
        <f t="shared" si="1"/>
        <v>20.696809512252042</v>
      </c>
      <c r="AE51">
        <f>'IDT-1'!D51</f>
        <v>0</v>
      </c>
      <c r="AF51" s="26"/>
      <c r="AG51">
        <f t="shared" si="2"/>
        <v>20.696809512252042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3.3505584264044006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11.86</v>
      </c>
      <c r="AB52" s="117">
        <f>-STOA!R52</f>
        <v>0</v>
      </c>
      <c r="AC52">
        <f t="shared" si="0"/>
        <v>0.22308491415235876</v>
      </c>
      <c r="AD52">
        <f t="shared" si="1"/>
        <v>25.127473512252042</v>
      </c>
      <c r="AE52">
        <f>'IDT-1'!D52</f>
        <v>0</v>
      </c>
      <c r="AF52" s="26"/>
      <c r="AG52">
        <f t="shared" si="2"/>
        <v>25.127473512252042</v>
      </c>
      <c r="AI52" s="75">
        <f>PXIL!L52</f>
        <v>0</v>
      </c>
      <c r="AJ52" s="75">
        <f>PXIL!R52</f>
        <v>0</v>
      </c>
      <c r="AK52" s="75">
        <f>RTM_IEX!L52</f>
        <v>4.32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3.3505584264044006</v>
      </c>
      <c r="H53">
        <f>PPCL_Spot!R53</f>
        <v>0</v>
      </c>
      <c r="I53">
        <f>Bawana_NG!R53</f>
        <v>5.8200000000000012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11.95</v>
      </c>
      <c r="AB53" s="117">
        <f>-STOA!R53</f>
        <v>0</v>
      </c>
      <c r="AC53">
        <f t="shared" si="0"/>
        <v>0.21249529671894468</v>
      </c>
      <c r="AD53">
        <f t="shared" si="1"/>
        <v>17.908063129685456</v>
      </c>
      <c r="AE53">
        <f>'IDT-1'!D53</f>
        <v>0</v>
      </c>
      <c r="AF53" s="26"/>
      <c r="AG53">
        <f t="shared" si="2"/>
        <v>17.908063129685456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-3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3.64</v>
      </c>
      <c r="H54">
        <f>PPCL_Spot!R54</f>
        <v>0</v>
      </c>
      <c r="I54">
        <f>Bawana_NG!R54</f>
        <v>5.8200000000000012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12</v>
      </c>
      <c r="AB54" s="117">
        <f>-STOA!R54</f>
        <v>0</v>
      </c>
      <c r="AC54">
        <f t="shared" si="0"/>
        <v>0.21548238256658597</v>
      </c>
      <c r="AD54">
        <f t="shared" si="1"/>
        <v>18.244517617433416</v>
      </c>
      <c r="AE54">
        <f>'IDT-1'!D54</f>
        <v>0</v>
      </c>
      <c r="AF54" s="26"/>
      <c r="AG54">
        <f t="shared" si="2"/>
        <v>18.244517617433416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-3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4.8499999999999996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11.91</v>
      </c>
      <c r="AB55" s="117">
        <f>-STOA!R55</f>
        <v>0</v>
      </c>
      <c r="AC55">
        <f t="shared" si="0"/>
        <v>0.23421651008878128</v>
      </c>
      <c r="AD55">
        <f t="shared" si="1"/>
        <v>18.345783489911216</v>
      </c>
      <c r="AE55">
        <f>'IDT-1'!D55</f>
        <v>0</v>
      </c>
      <c r="AF55" s="26"/>
      <c r="AG55">
        <f t="shared" si="2"/>
        <v>18.345783489911216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-4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4.8499999999999996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11.809999999999999</v>
      </c>
      <c r="AB56" s="117">
        <f>-STOA!R56</f>
        <v>0</v>
      </c>
      <c r="AC56">
        <f t="shared" si="0"/>
        <v>0.23688776109765938</v>
      </c>
      <c r="AD56">
        <f t="shared" si="1"/>
        <v>17.843112238902339</v>
      </c>
      <c r="AE56">
        <f>'IDT-1'!D56</f>
        <v>0</v>
      </c>
      <c r="AF56" s="26"/>
      <c r="AG56">
        <f t="shared" si="2"/>
        <v>17.843112238902339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-4.4000000000000004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4.8499999999999996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11.67</v>
      </c>
      <c r="AB57" s="117">
        <f>-STOA!R57</f>
        <v>0</v>
      </c>
      <c r="AC57">
        <f t="shared" si="0"/>
        <v>0.2409826376109766</v>
      </c>
      <c r="AD57">
        <f t="shared" si="1"/>
        <v>17.099017362389024</v>
      </c>
      <c r="AE57">
        <f>'IDT-1'!D57</f>
        <v>0</v>
      </c>
      <c r="AF57" s="26"/>
      <c r="AG57">
        <f t="shared" si="2"/>
        <v>17.099017362389024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-5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4.8499999999999996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11.67</v>
      </c>
      <c r="AB58" s="117">
        <f>-STOA!R58</f>
        <v>0</v>
      </c>
      <c r="AC58">
        <f t="shared" si="0"/>
        <v>0.2409826376109766</v>
      </c>
      <c r="AD58">
        <f t="shared" si="1"/>
        <v>17.099017362389024</v>
      </c>
      <c r="AE58">
        <f>'IDT-1'!D58</f>
        <v>0</v>
      </c>
      <c r="AF58" s="26"/>
      <c r="AG58">
        <f t="shared" si="2"/>
        <v>17.099017362389024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-5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4.8499999999999996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11.43</v>
      </c>
      <c r="AB59" s="117">
        <f>-STOA!R59</f>
        <v>0</v>
      </c>
      <c r="AC59">
        <f t="shared" si="0"/>
        <v>0.24330970137207428</v>
      </c>
      <c r="AD59">
        <f t="shared" si="1"/>
        <v>16.356690298627928</v>
      </c>
      <c r="AE59">
        <f>'IDT-1'!D59</f>
        <v>0</v>
      </c>
      <c r="AF59" s="26"/>
      <c r="AG59">
        <f t="shared" si="2"/>
        <v>16.356690298627928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-5.5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4.8499999999999996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11.280000000000001</v>
      </c>
      <c r="AB60" s="117">
        <f>-STOA!R60</f>
        <v>0</v>
      </c>
      <c r="AC60">
        <f t="shared" si="0"/>
        <v>0.24642876513317194</v>
      </c>
      <c r="AD60">
        <f t="shared" si="1"/>
        <v>15.70357123486683</v>
      </c>
      <c r="AE60">
        <f>'IDT-1'!D60</f>
        <v>0</v>
      </c>
      <c r="AF60" s="26"/>
      <c r="AG60">
        <f t="shared" si="2"/>
        <v>15.70357123486683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-6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8.7893938349079352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10.75</v>
      </c>
      <c r="AB61" s="117">
        <f>-STOA!R61</f>
        <v>0</v>
      </c>
      <c r="AC61">
        <f t="shared" si="0"/>
        <v>0.31194394096914302</v>
      </c>
      <c r="AD61">
        <f t="shared" si="1"/>
        <v>15.04744989393879</v>
      </c>
      <c r="AE61">
        <f>'IDT-1'!D61</f>
        <v>0</v>
      </c>
      <c r="AF61" s="26"/>
      <c r="AG61">
        <f t="shared" si="2"/>
        <v>15.04744989393879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-10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8.7893938349079352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10.370000000000001</v>
      </c>
      <c r="AB62" s="117">
        <f>-STOA!R62</f>
        <v>0</v>
      </c>
      <c r="AC62">
        <f t="shared" si="0"/>
        <v>0.2997218134469477</v>
      </c>
      <c r="AD62">
        <f t="shared" si="1"/>
        <v>15.679672021460991</v>
      </c>
      <c r="AE62">
        <f>'IDT-1'!D62</f>
        <v>0</v>
      </c>
      <c r="AF62" s="26"/>
      <c r="AG62">
        <f t="shared" si="2"/>
        <v>15.679672021460991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-9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9.6999999999999993</v>
      </c>
      <c r="H63">
        <f>PPCL_Spot!R63</f>
        <v>0</v>
      </c>
      <c r="I63">
        <f>Bawana_NG!R63</f>
        <v>5.8200000000000012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10.32</v>
      </c>
      <c r="AB63" s="117">
        <f>-STOA!R63</f>
        <v>0</v>
      </c>
      <c r="AC63">
        <f t="shared" si="0"/>
        <v>0.31617327522195321</v>
      </c>
      <c r="AD63">
        <f t="shared" si="1"/>
        <v>15.523826724778047</v>
      </c>
      <c r="AE63">
        <f>'IDT-1'!D63</f>
        <v>0</v>
      </c>
      <c r="AF63" s="26"/>
      <c r="AG63">
        <f t="shared" si="2"/>
        <v>15.523826724778047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-10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9.6999999999999993</v>
      </c>
      <c r="H64">
        <f>PPCL_Spot!R64</f>
        <v>0</v>
      </c>
      <c r="I64">
        <f>Bawana_NG!R64</f>
        <v>5.8200000000000012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10.08</v>
      </c>
      <c r="AB64" s="117">
        <f>-STOA!R64</f>
        <v>0</v>
      </c>
      <c r="AC64">
        <f t="shared" si="0"/>
        <v>0.31406127522195326</v>
      </c>
      <c r="AD64">
        <f t="shared" si="1"/>
        <v>15.285938724778049</v>
      </c>
      <c r="AE64">
        <f>'IDT-1'!D64</f>
        <v>0</v>
      </c>
      <c r="AF64" s="26"/>
      <c r="AG64">
        <f t="shared" si="2"/>
        <v>15.285938724778049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-10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10.59</v>
      </c>
      <c r="H65">
        <f>PPCL_Spot!R65</f>
        <v>0</v>
      </c>
      <c r="I65">
        <f>Bawana_NG!R65</f>
        <v>5.8200000000000012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9.41</v>
      </c>
      <c r="AB65" s="117">
        <f>-STOA!R65</f>
        <v>0</v>
      </c>
      <c r="AC65">
        <f t="shared" si="0"/>
        <v>0.3159972752219532</v>
      </c>
      <c r="AD65">
        <f t="shared" si="1"/>
        <v>15.504002724778047</v>
      </c>
      <c r="AE65">
        <f>'IDT-1'!D65</f>
        <v>0</v>
      </c>
      <c r="AF65" s="26"/>
      <c r="AG65">
        <f t="shared" si="2"/>
        <v>15.504002724778047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-10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10.59</v>
      </c>
      <c r="H66">
        <f>PPCL_Spot!R66</f>
        <v>0</v>
      </c>
      <c r="I66">
        <f>Bawana_NG!R66</f>
        <v>5.8200000000000012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9.120000000000001</v>
      </c>
      <c r="AB66" s="117">
        <f>-STOA!R66</f>
        <v>0</v>
      </c>
      <c r="AC66">
        <f t="shared" si="0"/>
        <v>0.3134452752219532</v>
      </c>
      <c r="AD66">
        <f t="shared" si="1"/>
        <v>15.216554724778048</v>
      </c>
      <c r="AE66">
        <f>'IDT-1'!D66</f>
        <v>0</v>
      </c>
      <c r="AF66" s="26"/>
      <c r="AG66">
        <f t="shared" si="2"/>
        <v>15.216554724778048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-10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11.8</v>
      </c>
      <c r="H67">
        <f>PPCL_Spot!R67</f>
        <v>0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8.16</v>
      </c>
      <c r="AB67" s="117">
        <f>-STOA!R67</f>
        <v>0</v>
      </c>
      <c r="AC67">
        <f t="shared" si="0"/>
        <v>0.31564527522195318</v>
      </c>
      <c r="AD67">
        <f t="shared" si="1"/>
        <v>15.464354724778048</v>
      </c>
      <c r="AE67">
        <f>'IDT-1'!D67</f>
        <v>0</v>
      </c>
      <c r="AF67" s="26"/>
      <c r="AG67">
        <f t="shared" si="2"/>
        <v>15.464354724778048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-10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11.8</v>
      </c>
      <c r="H68">
        <f>PPCL_Spot!R68</f>
        <v>0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7.47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0.30957327522195321</v>
      </c>
      <c r="AD68">
        <f t="shared" ref="AD68:AD98" si="4">SUM(B68:AB68,AI68:AR68)-AC68</f>
        <v>14.780426724778046</v>
      </c>
      <c r="AE68">
        <f>'IDT-1'!D68</f>
        <v>0</v>
      </c>
      <c r="AF68" s="26"/>
      <c r="AG68">
        <f t="shared" ref="AG68:AG98" si="5">SUM(AD68:AF68)</f>
        <v>14.780426724778046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-10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13.020000000000001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6.4799999999999995</v>
      </c>
      <c r="AB69" s="117">
        <f>-STOA!R69</f>
        <v>0</v>
      </c>
      <c r="AC69">
        <f t="shared" si="3"/>
        <v>0.31159727522195324</v>
      </c>
      <c r="AD69">
        <f t="shared" si="4"/>
        <v>15.008402724778051</v>
      </c>
      <c r="AE69">
        <f>'IDT-1'!D69</f>
        <v>0</v>
      </c>
      <c r="AF69" s="26"/>
      <c r="AG69">
        <f t="shared" si="5"/>
        <v>15.008402724778051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-10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13.020000000000001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6.0299999999999994</v>
      </c>
      <c r="AB70" s="117">
        <f>-STOA!R70</f>
        <v>0</v>
      </c>
      <c r="AC70">
        <f t="shared" si="3"/>
        <v>0.29875914769975792</v>
      </c>
      <c r="AD70">
        <f t="shared" si="4"/>
        <v>15.571240852300246</v>
      </c>
      <c r="AE70">
        <f>'IDT-1'!D70</f>
        <v>0</v>
      </c>
      <c r="AF70" s="26"/>
      <c r="AG70">
        <f t="shared" si="5"/>
        <v>15.571240852300246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-9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14.23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5.63</v>
      </c>
      <c r="AB71" s="117">
        <f>-STOA!R71</f>
        <v>0</v>
      </c>
      <c r="AC71">
        <f t="shared" si="3"/>
        <v>0.30588714769975789</v>
      </c>
      <c r="AD71">
        <f t="shared" si="4"/>
        <v>16.374112852300243</v>
      </c>
      <c r="AE71">
        <f>'IDT-1'!D71</f>
        <v>0</v>
      </c>
      <c r="AF71" s="26"/>
      <c r="AG71">
        <f t="shared" si="5"/>
        <v>16.374112852300243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-9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14.23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5.2299999999999995</v>
      </c>
      <c r="AB72" s="117">
        <f>-STOA!R72</f>
        <v>0</v>
      </c>
      <c r="AC72">
        <f t="shared" si="3"/>
        <v>0.29792808393866022</v>
      </c>
      <c r="AD72">
        <f t="shared" si="4"/>
        <v>16.48207191606134</v>
      </c>
      <c r="AE72">
        <f>'IDT-1'!D72</f>
        <v>0</v>
      </c>
      <c r="AF72" s="26"/>
      <c r="AG72">
        <f t="shared" si="5"/>
        <v>16.48207191606134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-8.5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14.110587941164214</v>
      </c>
      <c r="H73">
        <f>PPCL_Spot!R73</f>
        <v>0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5.03</v>
      </c>
      <c r="AB73" s="117">
        <f>-STOA!R73</f>
        <v>0</v>
      </c>
      <c r="AC73">
        <f t="shared" si="3"/>
        <v>0.29067819405980766</v>
      </c>
      <c r="AD73">
        <f t="shared" si="4"/>
        <v>16.669909747104409</v>
      </c>
      <c r="AE73">
        <f>'IDT-1'!D73</f>
        <v>0</v>
      </c>
      <c r="AF73" s="26"/>
      <c r="AG73">
        <f t="shared" si="5"/>
        <v>16.669909747104409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-8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19.390000000000004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4.8999999999999995</v>
      </c>
      <c r="AB74" s="117">
        <f>-STOA!R74</f>
        <v>0</v>
      </c>
      <c r="AC74">
        <f t="shared" si="3"/>
        <v>0.36706646650524621</v>
      </c>
      <c r="AD74">
        <f t="shared" si="4"/>
        <v>18.242933533494757</v>
      </c>
      <c r="AE74">
        <f>'IDT-1'!D74</f>
        <v>0</v>
      </c>
      <c r="AF74" s="26"/>
      <c r="AG74">
        <f t="shared" si="5"/>
        <v>18.242933533494757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-11.5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19.699393864804161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</v>
      </c>
      <c r="AB75" s="117">
        <f>-STOA!R75</f>
        <v>0</v>
      </c>
      <c r="AC75">
        <f t="shared" si="3"/>
        <v>0.36890913251552282</v>
      </c>
      <c r="AD75">
        <f t="shared" si="4"/>
        <v>18.45048473228864</v>
      </c>
      <c r="AE75">
        <f>'IDT-1'!D75</f>
        <v>0</v>
      </c>
      <c r="AF75" s="26"/>
      <c r="AG75">
        <f t="shared" si="5"/>
        <v>18.45048473228864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-11.5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19.699393864804161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</v>
      </c>
      <c r="AB76" s="117">
        <f>-STOA!R76</f>
        <v>0</v>
      </c>
      <c r="AC76">
        <f t="shared" si="3"/>
        <v>0.35115287747113216</v>
      </c>
      <c r="AD76">
        <f t="shared" si="4"/>
        <v>20.468240987333029</v>
      </c>
      <c r="AE76">
        <f>'IDT-1'!D76</f>
        <v>0</v>
      </c>
      <c r="AF76" s="26"/>
      <c r="AG76">
        <f t="shared" si="5"/>
        <v>20.468240987333029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-9.5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19.699393864804161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</v>
      </c>
      <c r="AB77" s="117">
        <f>-STOA!R77</f>
        <v>0</v>
      </c>
      <c r="AC77">
        <f t="shared" si="3"/>
        <v>0.34671381371003451</v>
      </c>
      <c r="AD77">
        <f t="shared" si="4"/>
        <v>20.972680051094127</v>
      </c>
      <c r="AE77">
        <f>'IDT-1'!D77</f>
        <v>0</v>
      </c>
      <c r="AF77" s="26"/>
      <c r="AG77">
        <f t="shared" si="5"/>
        <v>20.972680051094127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-9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19.699393864804161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</v>
      </c>
      <c r="AB78" s="117">
        <f>-STOA!R78</f>
        <v>0</v>
      </c>
      <c r="AC78">
        <f t="shared" si="3"/>
        <v>0.34671381371003451</v>
      </c>
      <c r="AD78">
        <f t="shared" si="4"/>
        <v>20.972680051094127</v>
      </c>
      <c r="AE78">
        <f>'IDT-1'!D78</f>
        <v>0</v>
      </c>
      <c r="AF78" s="26"/>
      <c r="AG78">
        <f t="shared" si="5"/>
        <v>20.972680051094127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-9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19.699393864804161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</v>
      </c>
      <c r="AB79" s="117">
        <f>-STOA!R79</f>
        <v>0</v>
      </c>
      <c r="AC79">
        <f t="shared" si="3"/>
        <v>0.34227474994893686</v>
      </c>
      <c r="AD79">
        <f t="shared" si="4"/>
        <v>21.477119114855224</v>
      </c>
      <c r="AE79">
        <f>'IDT-1'!D79</f>
        <v>0</v>
      </c>
      <c r="AF79" s="26"/>
      <c r="AG79">
        <f t="shared" si="5"/>
        <v>21.477119114855224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-8.5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19.390000000000004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</v>
      </c>
      <c r="AB80" s="117">
        <f>-STOA!R80</f>
        <v>0</v>
      </c>
      <c r="AC80">
        <f t="shared" si="3"/>
        <v>0.33511302017756261</v>
      </c>
      <c r="AD80">
        <f t="shared" si="4"/>
        <v>21.674886979822443</v>
      </c>
      <c r="AE80">
        <f>'IDT-1'!D80</f>
        <v>0</v>
      </c>
      <c r="AF80" s="26"/>
      <c r="AG80">
        <f t="shared" si="5"/>
        <v>21.674886979822443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-8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19.390000000000004</v>
      </c>
      <c r="H81">
        <f>PPCL_Spot!R81</f>
        <v>0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</v>
      </c>
      <c r="AB81" s="117">
        <f>-STOA!R81</f>
        <v>0</v>
      </c>
      <c r="AC81">
        <f t="shared" si="3"/>
        <v>0.33067395641646491</v>
      </c>
      <c r="AD81">
        <f t="shared" si="4"/>
        <v>22.17932604358354</v>
      </c>
      <c r="AE81">
        <f>'IDT-1'!D81</f>
        <v>0</v>
      </c>
      <c r="AF81" s="26"/>
      <c r="AG81">
        <f t="shared" si="5"/>
        <v>22.17932604358354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-7.5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19.390000000000004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</v>
      </c>
      <c r="AB82" s="117">
        <f>-STOA!R82</f>
        <v>0</v>
      </c>
      <c r="AC82">
        <f t="shared" si="3"/>
        <v>0.33067395641646491</v>
      </c>
      <c r="AD82">
        <f t="shared" si="4"/>
        <v>22.17932604358354</v>
      </c>
      <c r="AE82">
        <f>'IDT-1'!D82</f>
        <v>0</v>
      </c>
      <c r="AF82" s="26"/>
      <c r="AG82">
        <f t="shared" si="5"/>
        <v>22.17932604358354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-7.5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19.390000000000004</v>
      </c>
      <c r="H83">
        <f>PPCL_Spot!R83</f>
        <v>0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</v>
      </c>
      <c r="AB83" s="117">
        <f>-STOA!R83</f>
        <v>0</v>
      </c>
      <c r="AC83">
        <f t="shared" si="3"/>
        <v>0.33688864568200166</v>
      </c>
      <c r="AD83">
        <f t="shared" si="4"/>
        <v>21.473111354318004</v>
      </c>
      <c r="AE83">
        <f>'IDT-1'!D83</f>
        <v>0</v>
      </c>
      <c r="AF83" s="26"/>
      <c r="AG83">
        <f t="shared" si="5"/>
        <v>21.473111354318004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-8.1999999999999993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19.390000000000004</v>
      </c>
      <c r="H84">
        <f>PPCL_Spot!R84</f>
        <v>0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</v>
      </c>
      <c r="AB84" s="117">
        <f>-STOA!R84</f>
        <v>0</v>
      </c>
      <c r="AC84">
        <f t="shared" si="3"/>
        <v>0.33688864568200166</v>
      </c>
      <c r="AD84">
        <f t="shared" si="4"/>
        <v>21.473111354318004</v>
      </c>
      <c r="AE84">
        <f>'IDT-1'!D84</f>
        <v>0</v>
      </c>
      <c r="AF84" s="26"/>
      <c r="AG84">
        <f t="shared" si="5"/>
        <v>21.473111354318004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-8.1999999999999993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19.390000000000004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</v>
      </c>
      <c r="AB85" s="117">
        <f>-STOA!R85</f>
        <v>0</v>
      </c>
      <c r="AC85">
        <f t="shared" si="3"/>
        <v>0.34310333494753842</v>
      </c>
      <c r="AD85">
        <f t="shared" si="4"/>
        <v>20.766896665052467</v>
      </c>
      <c r="AE85">
        <f>'IDT-1'!D85</f>
        <v>0</v>
      </c>
      <c r="AF85" s="26"/>
      <c r="AG85">
        <f t="shared" si="5"/>
        <v>20.766896665052467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-8.9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19.390000000000004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</v>
      </c>
      <c r="AB86" s="117">
        <f>-STOA!R86</f>
        <v>0</v>
      </c>
      <c r="AC86">
        <f t="shared" si="3"/>
        <v>0.34931802421307512</v>
      </c>
      <c r="AD86">
        <f t="shared" si="4"/>
        <v>20.060681975786927</v>
      </c>
      <c r="AE86">
        <f>'IDT-1'!D86</f>
        <v>0</v>
      </c>
      <c r="AF86" s="26"/>
      <c r="AG86">
        <f t="shared" si="5"/>
        <v>20.060681975786927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-9.6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19.390000000000004</v>
      </c>
      <c r="H87">
        <f>PPCL_Spot!R87</f>
        <v>0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</v>
      </c>
      <c r="AB87" s="117">
        <f>-STOA!R87</f>
        <v>0</v>
      </c>
      <c r="AC87">
        <f t="shared" si="3"/>
        <v>0.35286927522195322</v>
      </c>
      <c r="AD87">
        <f t="shared" si="4"/>
        <v>19.657130724778053</v>
      </c>
      <c r="AE87">
        <f>'IDT-1'!D87</f>
        <v>0</v>
      </c>
      <c r="AF87" s="26"/>
      <c r="AG87">
        <f t="shared" si="5"/>
        <v>19.657130724778053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-10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19.390000000000004</v>
      </c>
      <c r="H88">
        <f>PPCL_Spot!R88</f>
        <v>0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</v>
      </c>
      <c r="AB88" s="117">
        <f>-STOA!R88</f>
        <v>0</v>
      </c>
      <c r="AC88">
        <f t="shared" si="3"/>
        <v>0.36174740274414857</v>
      </c>
      <c r="AD88">
        <f t="shared" si="4"/>
        <v>18.648252597255855</v>
      </c>
      <c r="AE88">
        <f>'IDT-1'!D88</f>
        <v>0</v>
      </c>
      <c r="AF88" s="26"/>
      <c r="AG88">
        <f t="shared" si="5"/>
        <v>18.648252597255855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-11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19.390000000000004</v>
      </c>
      <c r="H89">
        <f>PPCL_Spot!R89</f>
        <v>0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</v>
      </c>
      <c r="AB89" s="117">
        <f>-STOA!R89</f>
        <v>0</v>
      </c>
      <c r="AC89">
        <f t="shared" si="3"/>
        <v>0.36973771751412432</v>
      </c>
      <c r="AD89">
        <f t="shared" si="4"/>
        <v>17.740262282485883</v>
      </c>
      <c r="AE89">
        <f>'IDT-1'!D89</f>
        <v>0</v>
      </c>
      <c r="AF89" s="26"/>
      <c r="AG89">
        <f t="shared" si="5"/>
        <v>17.740262282485883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-11.9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19.390000000000004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</v>
      </c>
      <c r="AB90" s="117">
        <f>-STOA!R90</f>
        <v>0</v>
      </c>
      <c r="AC90">
        <f t="shared" si="3"/>
        <v>0.37772803228410012</v>
      </c>
      <c r="AD90">
        <f t="shared" si="4"/>
        <v>16.832271967715904</v>
      </c>
      <c r="AE90">
        <f>'IDT-1'!D90</f>
        <v>0</v>
      </c>
      <c r="AF90" s="26"/>
      <c r="AG90">
        <f t="shared" si="5"/>
        <v>16.832271967715904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-12.8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19.390000000000004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</v>
      </c>
      <c r="AB91" s="117">
        <f>-STOA!R91</f>
        <v>0</v>
      </c>
      <c r="AC91">
        <f t="shared" si="3"/>
        <v>0.38127928329297822</v>
      </c>
      <c r="AD91">
        <f t="shared" si="4"/>
        <v>16.428720716707026</v>
      </c>
      <c r="AE91">
        <f>'IDT-1'!D91</f>
        <v>0</v>
      </c>
      <c r="AF91" s="26"/>
      <c r="AG91">
        <f t="shared" si="5"/>
        <v>16.428720716707026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-13.2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19.390000000000004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</v>
      </c>
      <c r="AB92" s="117">
        <f>-STOA!R92</f>
        <v>0</v>
      </c>
      <c r="AC92">
        <f t="shared" si="3"/>
        <v>0.39637210008071033</v>
      </c>
      <c r="AD92">
        <f t="shared" si="4"/>
        <v>14.713627899919295</v>
      </c>
      <c r="AE92">
        <f>'IDT-1'!D92</f>
        <v>0</v>
      </c>
      <c r="AF92" s="26"/>
      <c r="AG92">
        <f t="shared" si="5"/>
        <v>14.713627899919295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-14.9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19.390000000000004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</v>
      </c>
      <c r="AB93" s="117">
        <f>-STOA!R93</f>
        <v>0</v>
      </c>
      <c r="AC93">
        <f t="shared" si="3"/>
        <v>0.40436241485068614</v>
      </c>
      <c r="AD93">
        <f t="shared" si="4"/>
        <v>13.805637585149318</v>
      </c>
      <c r="AE93">
        <f>'IDT-1'!D93</f>
        <v>0</v>
      </c>
      <c r="AF93" s="26"/>
      <c r="AG93">
        <f t="shared" si="5"/>
        <v>13.805637585149318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-15.8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19.390000000000004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</v>
      </c>
      <c r="AB94" s="117">
        <f>-STOA!R94</f>
        <v>0</v>
      </c>
      <c r="AC94">
        <f t="shared" si="3"/>
        <v>0.40791366585956423</v>
      </c>
      <c r="AD94">
        <f t="shared" si="4"/>
        <v>13.402086334140442</v>
      </c>
      <c r="AE94">
        <f>'IDT-1'!D94</f>
        <v>0</v>
      </c>
      <c r="AF94" s="26"/>
      <c r="AG94">
        <f t="shared" si="5"/>
        <v>13.402086334140442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-16.2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19.390000000000004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</v>
      </c>
      <c r="AB95" s="117">
        <f>-STOA!R95</f>
        <v>0</v>
      </c>
      <c r="AC95">
        <f t="shared" si="3"/>
        <v>0.42123085714285718</v>
      </c>
      <c r="AD95">
        <f t="shared" si="4"/>
        <v>11.888769142857148</v>
      </c>
      <c r="AE95">
        <f>'IDT-1'!D95</f>
        <v>0</v>
      </c>
      <c r="AF95" s="26"/>
      <c r="AG95">
        <f t="shared" si="5"/>
        <v>11.888769142857148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-17.7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19.390000000000004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</v>
      </c>
      <c r="AB96" s="117">
        <f>-STOA!R96</f>
        <v>0</v>
      </c>
      <c r="AC96">
        <f t="shared" si="3"/>
        <v>0.42566992090395483</v>
      </c>
      <c r="AD96">
        <f t="shared" si="4"/>
        <v>11.384330079096051</v>
      </c>
      <c r="AE96">
        <f>'IDT-1'!D96</f>
        <v>0</v>
      </c>
      <c r="AF96" s="26"/>
      <c r="AG96">
        <f t="shared" si="5"/>
        <v>11.384330079096051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-18.2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19.390000000000004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</v>
      </c>
      <c r="AB97" s="117">
        <f>-STOA!R97</f>
        <v>0</v>
      </c>
      <c r="AC97">
        <f t="shared" si="3"/>
        <v>0.42744554640839394</v>
      </c>
      <c r="AD97">
        <f t="shared" si="4"/>
        <v>11.182554453591612</v>
      </c>
      <c r="AE97">
        <f>'IDT-1'!D97</f>
        <v>0</v>
      </c>
      <c r="AF97" s="26"/>
      <c r="AG97">
        <f t="shared" si="5"/>
        <v>11.182554453591612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-18.399999999999999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19.390000000000004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</v>
      </c>
      <c r="AB98" s="117">
        <f>-STOA!R98</f>
        <v>0</v>
      </c>
      <c r="AC98">
        <f t="shared" si="3"/>
        <v>0.43010898466505254</v>
      </c>
      <c r="AD98">
        <f t="shared" si="4"/>
        <v>10.879891015334954</v>
      </c>
      <c r="AE98">
        <f>'IDT-1'!D98</f>
        <v>0</v>
      </c>
      <c r="AF98" s="26"/>
      <c r="AG98">
        <f t="shared" si="5"/>
        <v>10.879891015334954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-18.7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0.18258450505355348</v>
      </c>
      <c r="H99">
        <f t="shared" si="6"/>
        <v>0</v>
      </c>
      <c r="I99">
        <f t="shared" si="6"/>
        <v>0.14276466388216008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0.16129499999999977</v>
      </c>
      <c r="AB99" s="117">
        <f t="shared" si="6"/>
        <v>0</v>
      </c>
      <c r="AC99">
        <f t="shared" si="6"/>
        <v>5.6033716454720528E-3</v>
      </c>
      <c r="AD99">
        <f t="shared" si="6"/>
        <v>0.40258329729024162</v>
      </c>
      <c r="AE99">
        <f t="shared" ref="AE99:AR99" si="7">SUM(AE3:AE98)/4000</f>
        <v>0</v>
      </c>
      <c r="AG99">
        <f t="shared" si="7"/>
        <v>0.40258329729024162</v>
      </c>
      <c r="AI99">
        <f t="shared" si="7"/>
        <v>0</v>
      </c>
      <c r="AJ99">
        <f t="shared" si="7"/>
        <v>0</v>
      </c>
      <c r="AK99">
        <f t="shared" si="7"/>
        <v>3.5317499999999995E-2</v>
      </c>
      <c r="AL99">
        <f t="shared" si="7"/>
        <v>-0.11377499999999997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44973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7.2014630000000004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5.86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0.1149408744</v>
      </c>
      <c r="AD3">
        <f>SUM(B3:AB3,AI3:AR3)-AC3</f>
        <v>12.9465221256</v>
      </c>
      <c r="AE3">
        <v>0</v>
      </c>
      <c r="AF3" s="26"/>
      <c r="AG3">
        <f>SUM(AD3:AF3)</f>
        <v>12.9465221256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7.2014630000000004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3.94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9.8044874400000009E-2</v>
      </c>
      <c r="AD4">
        <f t="shared" ref="AD4:AD67" si="1">SUM(B4:AB4,AI4:AR4)-AC4</f>
        <v>11.043418125600001</v>
      </c>
      <c r="AE4">
        <v>0</v>
      </c>
      <c r="AF4" s="26"/>
      <c r="AG4">
        <f t="shared" ref="AG4:AG67" si="2">SUM(AD4:AF4)</f>
        <v>11.043418125600001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7.2014630000000004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5.76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0.11406087440000001</v>
      </c>
      <c r="AD5">
        <f t="shared" si="1"/>
        <v>12.8474021256</v>
      </c>
      <c r="AE5">
        <v>0</v>
      </c>
      <c r="AF5" s="26"/>
      <c r="AG5">
        <f t="shared" si="2"/>
        <v>12.8474021256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7.2014630000000004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5.86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0.1149408744</v>
      </c>
      <c r="AD6">
        <f t="shared" si="1"/>
        <v>12.9465221256</v>
      </c>
      <c r="AE6">
        <v>0</v>
      </c>
      <c r="AF6" s="26"/>
      <c r="AG6">
        <f t="shared" si="2"/>
        <v>12.9465221256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7.2014630000000004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4.6100000000000003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0.10394087440000001</v>
      </c>
      <c r="AD7">
        <f t="shared" si="1"/>
        <v>11.707522125600001</v>
      </c>
      <c r="AE7">
        <v>0</v>
      </c>
      <c r="AF7" s="26"/>
      <c r="AG7">
        <f t="shared" si="2"/>
        <v>11.707522125600001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7.2014630000000004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5.47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0.1115088744</v>
      </c>
      <c r="AD8">
        <f t="shared" si="1"/>
        <v>12.559954125599999</v>
      </c>
      <c r="AE8">
        <v>0</v>
      </c>
      <c r="AF8" s="26"/>
      <c r="AG8">
        <f t="shared" si="2"/>
        <v>12.559954125599999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7.2014630000000004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6.15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0.11749287440000002</v>
      </c>
      <c r="AD9">
        <f t="shared" si="1"/>
        <v>13.233970125600001</v>
      </c>
      <c r="AE9">
        <v>0</v>
      </c>
      <c r="AF9" s="26"/>
      <c r="AG9">
        <f t="shared" si="2"/>
        <v>13.233970125600001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7.2014630000000004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5.09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0.10816487440000001</v>
      </c>
      <c r="AD10">
        <f t="shared" si="1"/>
        <v>12.1832981256</v>
      </c>
      <c r="AE10">
        <v>0</v>
      </c>
      <c r="AF10" s="26"/>
      <c r="AG10">
        <f t="shared" si="2"/>
        <v>12.1832981256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7.9136959999999998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6.91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0.13044852480000002</v>
      </c>
      <c r="AD11">
        <f t="shared" si="1"/>
        <v>14.6932474752</v>
      </c>
      <c r="AE11">
        <v>0</v>
      </c>
      <c r="AF11" s="26"/>
      <c r="AG11">
        <f t="shared" si="2"/>
        <v>14.6932474752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7.9136959999999998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3.84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0.10343252480000001</v>
      </c>
      <c r="AD12">
        <f t="shared" si="1"/>
        <v>11.650263475199999</v>
      </c>
      <c r="AE12">
        <v>0</v>
      </c>
      <c r="AF12" s="26"/>
      <c r="AG12">
        <f t="shared" si="2"/>
        <v>11.650263475199999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8.2302440000000008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7.49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0.13833814720000001</v>
      </c>
      <c r="AD13">
        <f t="shared" si="1"/>
        <v>15.5819058528</v>
      </c>
      <c r="AE13">
        <v>0</v>
      </c>
      <c r="AF13" s="26"/>
      <c r="AG13">
        <f t="shared" si="2"/>
        <v>15.5819058528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8.5467919999999999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7.59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0.1420037696</v>
      </c>
      <c r="AD14">
        <f t="shared" si="1"/>
        <v>15.994788230399999</v>
      </c>
      <c r="AE14">
        <v>0</v>
      </c>
      <c r="AF14" s="26"/>
      <c r="AG14">
        <f t="shared" si="2"/>
        <v>15.994788230399999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8.8633400000000009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10.56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0.17092539200000004</v>
      </c>
      <c r="AD15">
        <f t="shared" si="1"/>
        <v>19.252414608000002</v>
      </c>
      <c r="AE15">
        <v>0</v>
      </c>
      <c r="AF15" s="26"/>
      <c r="AG15">
        <f t="shared" si="2"/>
        <v>19.252414608000002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9.3381609999999995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9.1199999999999992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0.16243181679999999</v>
      </c>
      <c r="AD16">
        <f t="shared" si="1"/>
        <v>18.295729183199995</v>
      </c>
      <c r="AE16">
        <v>0</v>
      </c>
      <c r="AF16" s="26"/>
      <c r="AG16">
        <f t="shared" si="2"/>
        <v>18.295729183199995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9.6547090000000004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9.99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0.17287343920000001</v>
      </c>
      <c r="AD17">
        <f t="shared" si="1"/>
        <v>19.471835560799999</v>
      </c>
      <c r="AE17">
        <v>0</v>
      </c>
      <c r="AF17" s="26"/>
      <c r="AG17">
        <f t="shared" si="2"/>
        <v>19.471835560799999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10.129531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9.0299999999999994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0.16860387280000003</v>
      </c>
      <c r="AD18">
        <f t="shared" si="1"/>
        <v>18.990927127200003</v>
      </c>
      <c r="AE18">
        <v>0</v>
      </c>
      <c r="AF18" s="26"/>
      <c r="AG18">
        <f t="shared" si="2"/>
        <v>18.990927127200003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10.604353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8.26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0.16600630640000003</v>
      </c>
      <c r="AD19">
        <f t="shared" si="1"/>
        <v>18.698346693600001</v>
      </c>
      <c r="AE19">
        <v>0</v>
      </c>
      <c r="AF19" s="26"/>
      <c r="AG19">
        <f t="shared" si="2"/>
        <v>18.698346693600001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10.802194999999999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10.37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0.18631531600000001</v>
      </c>
      <c r="AD20">
        <f t="shared" si="1"/>
        <v>20.985879683999997</v>
      </c>
      <c r="AE20">
        <v>0</v>
      </c>
      <c r="AF20" s="26"/>
      <c r="AG20">
        <f t="shared" si="2"/>
        <v>20.985879683999997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10.802194999999999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11.81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0.198987316</v>
      </c>
      <c r="AD21">
        <f t="shared" si="1"/>
        <v>22.413207684</v>
      </c>
      <c r="AE21">
        <v>0</v>
      </c>
      <c r="AF21" s="26"/>
      <c r="AG21">
        <f t="shared" si="2"/>
        <v>22.413207684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10.802194999999999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14.31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0.22098731600000002</v>
      </c>
      <c r="AD22">
        <f t="shared" si="1"/>
        <v>24.891207684000001</v>
      </c>
      <c r="AE22">
        <v>0</v>
      </c>
      <c r="AF22" s="26"/>
      <c r="AG22">
        <f t="shared" si="2"/>
        <v>24.891207684000001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10.802194999999999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16.809999999999999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0.24298731600000001</v>
      </c>
      <c r="AD23">
        <f t="shared" si="1"/>
        <v>27.369207683999999</v>
      </c>
      <c r="AE23">
        <v>0</v>
      </c>
      <c r="AF23" s="26"/>
      <c r="AG23">
        <f t="shared" si="2"/>
        <v>27.369207683999999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10.802194999999999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15.27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0.22943531600000003</v>
      </c>
      <c r="AD24">
        <f t="shared" si="1"/>
        <v>25.842759684000001</v>
      </c>
      <c r="AE24">
        <v>0</v>
      </c>
      <c r="AF24" s="26"/>
      <c r="AG24">
        <f t="shared" si="2"/>
        <v>25.842759684000001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10.802194999999999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14.5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0.222659316</v>
      </c>
      <c r="AD25">
        <f t="shared" si="1"/>
        <v>25.079535683999996</v>
      </c>
      <c r="AE25">
        <v>0</v>
      </c>
      <c r="AF25" s="26"/>
      <c r="AG25">
        <f t="shared" si="2"/>
        <v>25.079535683999996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10.802194999999999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11.24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0.193971316</v>
      </c>
      <c r="AD26">
        <f t="shared" si="1"/>
        <v>21.848223684000001</v>
      </c>
      <c r="AE26">
        <v>0</v>
      </c>
      <c r="AF26" s="26"/>
      <c r="AG26">
        <f t="shared" si="2"/>
        <v>21.848223684000001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10.802194999999999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8.4499999999999993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0.16941931600000001</v>
      </c>
      <c r="AD27">
        <f t="shared" si="1"/>
        <v>19.082775684000001</v>
      </c>
      <c r="AE27">
        <v>0</v>
      </c>
      <c r="AF27" s="26"/>
      <c r="AG27">
        <f t="shared" si="2"/>
        <v>19.082775684000001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10.802194999999999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7.64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0.16229131599999999</v>
      </c>
      <c r="AD28">
        <f t="shared" si="1"/>
        <v>18.279903683999997</v>
      </c>
      <c r="AE28">
        <v>0</v>
      </c>
      <c r="AF28" s="26"/>
      <c r="AG28">
        <f t="shared" si="2"/>
        <v>18.279903683999997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10.802194999999999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7.62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0.16211531600000001</v>
      </c>
      <c r="AD29">
        <f t="shared" si="1"/>
        <v>18.260079683999997</v>
      </c>
      <c r="AE29">
        <v>0</v>
      </c>
      <c r="AF29" s="26"/>
      <c r="AG29">
        <f t="shared" si="2"/>
        <v>18.260079683999997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10.802194999999999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6.15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0.14917931600000001</v>
      </c>
      <c r="AD30">
        <f t="shared" si="1"/>
        <v>16.803015683999998</v>
      </c>
      <c r="AE30">
        <v>0</v>
      </c>
      <c r="AF30" s="26"/>
      <c r="AG30">
        <f t="shared" si="2"/>
        <v>16.803015683999998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10.802194999999999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5.38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0.142403316</v>
      </c>
      <c r="AD31">
        <f t="shared" si="1"/>
        <v>16.039791684000001</v>
      </c>
      <c r="AE31">
        <v>0</v>
      </c>
      <c r="AF31" s="26"/>
      <c r="AG31">
        <f t="shared" si="2"/>
        <v>16.039791684000001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10.802194999999999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5.65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0.14477931600000002</v>
      </c>
      <c r="AD32">
        <f t="shared" si="1"/>
        <v>16.307415683999999</v>
      </c>
      <c r="AE32">
        <v>0</v>
      </c>
      <c r="AF32" s="26"/>
      <c r="AG32">
        <f t="shared" si="2"/>
        <v>16.307415683999999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10.802194999999999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4.3899999999999997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0.133691316</v>
      </c>
      <c r="AD33">
        <f t="shared" si="1"/>
        <v>15.058503683999998</v>
      </c>
      <c r="AE33">
        <v>0</v>
      </c>
      <c r="AF33" s="26"/>
      <c r="AG33">
        <f t="shared" si="2"/>
        <v>15.058503683999998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10.802194999999999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5.14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0.140291316</v>
      </c>
      <c r="AD34">
        <f t="shared" si="1"/>
        <v>15.801903683999997</v>
      </c>
      <c r="AE34">
        <v>0</v>
      </c>
      <c r="AF34" s="26"/>
      <c r="AG34">
        <f t="shared" si="2"/>
        <v>15.801903683999997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10.802194999999999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6.52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0.15243531600000002</v>
      </c>
      <c r="AD35">
        <f t="shared" si="1"/>
        <v>17.169759684000002</v>
      </c>
      <c r="AE35">
        <v>0</v>
      </c>
      <c r="AF35" s="26"/>
      <c r="AG35">
        <f t="shared" si="2"/>
        <v>17.169759684000002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10.802194999999999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8.9499999999999993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0.173819316</v>
      </c>
      <c r="AD36">
        <f t="shared" si="1"/>
        <v>19.578375684000001</v>
      </c>
      <c r="AE36">
        <v>0</v>
      </c>
      <c r="AF36" s="26"/>
      <c r="AG36">
        <f t="shared" si="2"/>
        <v>19.578375684000001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10.802194999999999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10.32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0.18587531599999998</v>
      </c>
      <c r="AD37">
        <f t="shared" si="1"/>
        <v>20.936319683999997</v>
      </c>
      <c r="AE37">
        <v>0</v>
      </c>
      <c r="AF37" s="26"/>
      <c r="AG37">
        <f t="shared" si="2"/>
        <v>20.936319683999997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10.802194999999999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10.44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0.18693131600000001</v>
      </c>
      <c r="AD38">
        <f t="shared" si="1"/>
        <v>21.055263684</v>
      </c>
      <c r="AE38">
        <v>0</v>
      </c>
      <c r="AF38" s="26"/>
      <c r="AG38">
        <f t="shared" si="2"/>
        <v>21.055263684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10.802194999999999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8.56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0.17038731600000001</v>
      </c>
      <c r="AD39">
        <f t="shared" si="1"/>
        <v>19.191807684</v>
      </c>
      <c r="AE39">
        <v>0</v>
      </c>
      <c r="AF39" s="26"/>
      <c r="AG39">
        <f t="shared" si="2"/>
        <v>19.191807684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10.802194999999999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7.69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0.16273131599999999</v>
      </c>
      <c r="AD40">
        <f t="shared" si="1"/>
        <v>18.329463684</v>
      </c>
      <c r="AE40">
        <v>0</v>
      </c>
      <c r="AF40" s="26"/>
      <c r="AG40">
        <f t="shared" si="2"/>
        <v>18.329463684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10.802194999999999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7.24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0.158771316</v>
      </c>
      <c r="AD41">
        <f t="shared" si="1"/>
        <v>17.883423684</v>
      </c>
      <c r="AE41">
        <v>0</v>
      </c>
      <c r="AF41" s="26"/>
      <c r="AG41">
        <f t="shared" si="2"/>
        <v>17.883423684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10.802194999999999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8.3699999999999992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0.168715316</v>
      </c>
      <c r="AD42">
        <f t="shared" si="1"/>
        <v>19.003479683999998</v>
      </c>
      <c r="AE42">
        <v>0</v>
      </c>
      <c r="AF42" s="26"/>
      <c r="AG42">
        <f t="shared" si="2"/>
        <v>19.003479683999998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7.2029969999999999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11.67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0.1660823736</v>
      </c>
      <c r="AD43">
        <f t="shared" si="1"/>
        <v>18.7069146264</v>
      </c>
      <c r="AE43">
        <v>0</v>
      </c>
      <c r="AF43" s="26"/>
      <c r="AG43">
        <f t="shared" si="2"/>
        <v>18.7069146264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7.2029969999999999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11.02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0.1603623736</v>
      </c>
      <c r="AD44">
        <f t="shared" si="1"/>
        <v>18.062634626399998</v>
      </c>
      <c r="AE44">
        <v>0</v>
      </c>
      <c r="AF44" s="26"/>
      <c r="AG44">
        <f t="shared" si="2"/>
        <v>18.062634626399998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7.2029969999999999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16.71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0.21043437360000003</v>
      </c>
      <c r="AD45">
        <f t="shared" si="1"/>
        <v>23.702562626400002</v>
      </c>
      <c r="AE45">
        <v>0</v>
      </c>
      <c r="AF45" s="26"/>
      <c r="AG45">
        <f t="shared" si="2"/>
        <v>23.702562626400002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7.2029969999999999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15.37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0.19864237360000003</v>
      </c>
      <c r="AD46">
        <f t="shared" si="1"/>
        <v>22.374354626400002</v>
      </c>
      <c r="AE46">
        <v>0</v>
      </c>
      <c r="AF46" s="26"/>
      <c r="AG46">
        <f t="shared" si="2"/>
        <v>22.374354626400002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7.2029969999999999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15.75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0.20198637360000002</v>
      </c>
      <c r="AD47">
        <f t="shared" si="1"/>
        <v>22.751010626399999</v>
      </c>
      <c r="AE47">
        <v>0</v>
      </c>
      <c r="AF47" s="26"/>
      <c r="AG47">
        <f t="shared" si="2"/>
        <v>22.751010626399999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7.2029969999999999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13.35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0.18086637359999999</v>
      </c>
      <c r="AD48">
        <f t="shared" si="1"/>
        <v>20.372130626399997</v>
      </c>
      <c r="AE48">
        <v>0</v>
      </c>
      <c r="AF48" s="26"/>
      <c r="AG48">
        <f t="shared" si="2"/>
        <v>20.372130626399997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7.2029969999999999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14.89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0.19441837360000003</v>
      </c>
      <c r="AD49">
        <f t="shared" si="1"/>
        <v>21.898578626399999</v>
      </c>
      <c r="AE49">
        <v>0</v>
      </c>
      <c r="AF49" s="26"/>
      <c r="AG49">
        <f t="shared" si="2"/>
        <v>21.898578626399999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7.2029969999999999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15.37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0.19864237360000003</v>
      </c>
      <c r="AD50">
        <f t="shared" si="1"/>
        <v>22.374354626400002</v>
      </c>
      <c r="AE50">
        <v>0</v>
      </c>
      <c r="AF50" s="26"/>
      <c r="AG50">
        <f t="shared" si="2"/>
        <v>22.374354626400002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7.2029969999999999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16.809999999999999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0.21131437359999999</v>
      </c>
      <c r="AD51">
        <f t="shared" si="1"/>
        <v>23.801682626399998</v>
      </c>
      <c r="AE51">
        <v>0</v>
      </c>
      <c r="AF51" s="26"/>
      <c r="AG51">
        <f t="shared" si="2"/>
        <v>23.801682626399998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7.2029969999999999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16.809999999999999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0.21131437359999999</v>
      </c>
      <c r="AD52">
        <f t="shared" si="1"/>
        <v>23.801682626399998</v>
      </c>
      <c r="AE52">
        <v>0</v>
      </c>
      <c r="AF52" s="26"/>
      <c r="AG52">
        <f t="shared" si="2"/>
        <v>23.801682626399998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7.2029969999999999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16.809999999999999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0.21131437359999999</v>
      </c>
      <c r="AD53">
        <f t="shared" si="1"/>
        <v>23.801682626399998</v>
      </c>
      <c r="AE53">
        <v>0</v>
      </c>
      <c r="AF53" s="26"/>
      <c r="AG53">
        <f t="shared" si="2"/>
        <v>23.801682626399998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7.2029969999999999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16.809999999999999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0.21131437359999999</v>
      </c>
      <c r="AD54">
        <f t="shared" si="1"/>
        <v>23.801682626399998</v>
      </c>
      <c r="AE54">
        <v>0</v>
      </c>
      <c r="AF54" s="26"/>
      <c r="AG54">
        <f t="shared" si="2"/>
        <v>23.801682626399998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7.2029969999999999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16.809999999999999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0.21131437359999999</v>
      </c>
      <c r="AD55">
        <f t="shared" si="1"/>
        <v>23.801682626399998</v>
      </c>
      <c r="AE55">
        <v>0</v>
      </c>
      <c r="AF55" s="26"/>
      <c r="AG55">
        <f t="shared" si="2"/>
        <v>23.801682626399998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7.2029969999999999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16.809999999999999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0.21131437359999999</v>
      </c>
      <c r="AD56">
        <f t="shared" si="1"/>
        <v>23.801682626399998</v>
      </c>
      <c r="AE56">
        <v>0</v>
      </c>
      <c r="AF56" s="26"/>
      <c r="AG56">
        <f t="shared" si="2"/>
        <v>23.801682626399998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7.2029969999999999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16.809999999999999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0.21131437359999999</v>
      </c>
      <c r="AD57">
        <f t="shared" si="1"/>
        <v>23.801682626399998</v>
      </c>
      <c r="AE57">
        <v>0</v>
      </c>
      <c r="AF57" s="26"/>
      <c r="AG57">
        <f t="shared" si="2"/>
        <v>23.801682626399998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7.2029969999999999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13.54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0.1825383736</v>
      </c>
      <c r="AD58">
        <f t="shared" si="1"/>
        <v>20.560458626399999</v>
      </c>
      <c r="AE58">
        <v>0</v>
      </c>
      <c r="AF58" s="26"/>
      <c r="AG58">
        <f t="shared" si="2"/>
        <v>20.560458626399999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7.2029969999999999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14.21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0.18843437360000001</v>
      </c>
      <c r="AD59">
        <f t="shared" si="1"/>
        <v>21.224562626400001</v>
      </c>
      <c r="AE59">
        <v>0</v>
      </c>
      <c r="AF59" s="26"/>
      <c r="AG59">
        <f t="shared" si="2"/>
        <v>21.224562626400001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7.2029969999999999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16.809999999999999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0.21131437359999999</v>
      </c>
      <c r="AD60">
        <f t="shared" si="1"/>
        <v>23.801682626399998</v>
      </c>
      <c r="AE60">
        <v>0</v>
      </c>
      <c r="AF60" s="26"/>
      <c r="AG60">
        <f t="shared" si="2"/>
        <v>23.801682626399998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7.2029969999999999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16.809999999999999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0.21131437359999999</v>
      </c>
      <c r="AD61">
        <f t="shared" si="1"/>
        <v>23.801682626399998</v>
      </c>
      <c r="AE61">
        <v>0</v>
      </c>
      <c r="AF61" s="26"/>
      <c r="AG61">
        <f t="shared" si="2"/>
        <v>23.801682626399998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7.2029969999999999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16.809999999999999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0.21131437359999999</v>
      </c>
      <c r="AD62">
        <f t="shared" si="1"/>
        <v>23.801682626399998</v>
      </c>
      <c r="AE62">
        <v>0</v>
      </c>
      <c r="AF62" s="26"/>
      <c r="AG62">
        <f t="shared" si="2"/>
        <v>23.801682626399998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7.2029969999999999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16.809999999999999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0.21131437359999999</v>
      </c>
      <c r="AD63">
        <f t="shared" si="1"/>
        <v>23.801682626399998</v>
      </c>
      <c r="AE63">
        <v>0</v>
      </c>
      <c r="AF63" s="26"/>
      <c r="AG63">
        <f t="shared" si="2"/>
        <v>23.801682626399998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7.2029969999999999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16.809999999999999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0.21131437359999999</v>
      </c>
      <c r="AD64">
        <f t="shared" si="1"/>
        <v>23.801682626399998</v>
      </c>
      <c r="AE64">
        <v>0</v>
      </c>
      <c r="AF64" s="26"/>
      <c r="AG64">
        <f t="shared" si="2"/>
        <v>23.801682626399998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7.2029969999999999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16.809999999999999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0.21131437359999999</v>
      </c>
      <c r="AD65">
        <f t="shared" si="1"/>
        <v>23.801682626399998</v>
      </c>
      <c r="AE65">
        <v>0</v>
      </c>
      <c r="AF65" s="26"/>
      <c r="AG65">
        <f t="shared" si="2"/>
        <v>23.801682626399998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7.2029969999999999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16.809999999999999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0.21131437359999999</v>
      </c>
      <c r="AD66">
        <f t="shared" si="1"/>
        <v>23.801682626399998</v>
      </c>
      <c r="AE66">
        <v>0</v>
      </c>
      <c r="AF66" s="26"/>
      <c r="AG66">
        <f t="shared" si="2"/>
        <v>23.801682626399998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7.2029969999999999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16.809999999999999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0.21131437359999999</v>
      </c>
      <c r="AD67">
        <f t="shared" si="1"/>
        <v>23.801682626399998</v>
      </c>
      <c r="AE67">
        <v>0</v>
      </c>
      <c r="AF67" s="26"/>
      <c r="AG67">
        <f t="shared" si="2"/>
        <v>23.801682626399998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7.2029969999999999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16.809999999999999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0.21131437359999999</v>
      </c>
      <c r="AD68">
        <f t="shared" ref="AD68:AD98" si="4">SUM(B68:AB68,AI68:AR68)-AC68</f>
        <v>23.801682626399998</v>
      </c>
      <c r="AE68">
        <v>0</v>
      </c>
      <c r="AF68" s="26"/>
      <c r="AG68">
        <f t="shared" ref="AG68:AG98" si="5">SUM(AD68:AF68)</f>
        <v>23.801682626399998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7.2029969999999999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16.23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0.20621037360000002</v>
      </c>
      <c r="AD69">
        <f t="shared" si="4"/>
        <v>23.226786626399999</v>
      </c>
      <c r="AE69">
        <v>0</v>
      </c>
      <c r="AF69" s="26"/>
      <c r="AG69">
        <f t="shared" si="5"/>
        <v>23.226786626399999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7.2029969999999999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14.5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0.19098637360000001</v>
      </c>
      <c r="AD70">
        <f t="shared" si="4"/>
        <v>21.512010626399999</v>
      </c>
      <c r="AE70">
        <v>0</v>
      </c>
      <c r="AF70" s="26"/>
      <c r="AG70">
        <f t="shared" si="5"/>
        <v>21.512010626399999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7.2029969999999999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16.809999999999999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0.21131437359999999</v>
      </c>
      <c r="AD71">
        <f t="shared" si="4"/>
        <v>23.801682626399998</v>
      </c>
      <c r="AE71">
        <v>0</v>
      </c>
      <c r="AF71" s="26"/>
      <c r="AG71">
        <f t="shared" si="5"/>
        <v>23.801682626399998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7.2029969999999999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16.809999999999999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0.21131437359999999</v>
      </c>
      <c r="AD72">
        <f t="shared" si="4"/>
        <v>23.801682626399998</v>
      </c>
      <c r="AE72">
        <v>0</v>
      </c>
      <c r="AF72" s="26"/>
      <c r="AG72">
        <f t="shared" si="5"/>
        <v>23.801682626399998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7.2029969999999999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16.809999999999999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0.21131437359999999</v>
      </c>
      <c r="AD73">
        <f t="shared" si="4"/>
        <v>23.801682626399998</v>
      </c>
      <c r="AE73">
        <v>0</v>
      </c>
      <c r="AF73" s="26"/>
      <c r="AG73">
        <f t="shared" si="5"/>
        <v>23.801682626399998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7.2029969999999999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16.809999999999999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0.21131437359999999</v>
      </c>
      <c r="AD74">
        <f t="shared" si="4"/>
        <v>23.801682626399998</v>
      </c>
      <c r="AE74">
        <v>0</v>
      </c>
      <c r="AF74" s="26"/>
      <c r="AG74">
        <f t="shared" si="5"/>
        <v>23.801682626399998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7.2029969999999999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9.31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0.14531437359999999</v>
      </c>
      <c r="AD75">
        <f t="shared" si="4"/>
        <v>16.367682626399997</v>
      </c>
      <c r="AE75">
        <v>0</v>
      </c>
      <c r="AF75" s="26"/>
      <c r="AG75">
        <f t="shared" si="5"/>
        <v>16.367682626399997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7.2029969999999999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5.09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0.1081783736</v>
      </c>
      <c r="AD76">
        <f t="shared" si="4"/>
        <v>12.1848186264</v>
      </c>
      <c r="AE76">
        <v>0</v>
      </c>
      <c r="AF76" s="26"/>
      <c r="AG76">
        <f t="shared" si="5"/>
        <v>12.1848186264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7.2029969999999999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3.29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9.2338373599999996E-2</v>
      </c>
      <c r="AD77">
        <f t="shared" si="4"/>
        <v>10.400658626399998</v>
      </c>
      <c r="AE77">
        <v>0</v>
      </c>
      <c r="AF77" s="26"/>
      <c r="AG77">
        <f t="shared" si="5"/>
        <v>10.400658626399998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7.2029969999999999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2.19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8.2658373600000001E-2</v>
      </c>
      <c r="AD78">
        <f t="shared" si="4"/>
        <v>9.3103386264000001</v>
      </c>
      <c r="AE78">
        <v>0</v>
      </c>
      <c r="AF78" s="26"/>
      <c r="AG78">
        <f t="shared" si="5"/>
        <v>9.3103386264000001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7.2029969999999999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3.01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8.9874373600000002E-2</v>
      </c>
      <c r="AD79">
        <f t="shared" si="4"/>
        <v>10.123122626399999</v>
      </c>
      <c r="AE79">
        <v>0</v>
      </c>
      <c r="AF79" s="26"/>
      <c r="AG79">
        <f t="shared" si="5"/>
        <v>10.123122626399999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7.2029969999999999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9.5946373599999996E-2</v>
      </c>
      <c r="AD80">
        <f t="shared" si="4"/>
        <v>10.807050626399999</v>
      </c>
      <c r="AE80">
        <v>0</v>
      </c>
      <c r="AF80" s="26"/>
      <c r="AG80">
        <f t="shared" si="5"/>
        <v>10.807050626399999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7.2029969999999999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6.3386373600000004E-2</v>
      </c>
      <c r="AD81">
        <f t="shared" si="4"/>
        <v>7.1396106263999997</v>
      </c>
      <c r="AE81">
        <v>0</v>
      </c>
      <c r="AF81" s="26"/>
      <c r="AG81">
        <f t="shared" si="5"/>
        <v>7.1396106263999997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7.2029969999999999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6.3386373600000004E-2</v>
      </c>
      <c r="AD82">
        <f t="shared" si="4"/>
        <v>7.1396106263999997</v>
      </c>
      <c r="AE82">
        <v>0</v>
      </c>
      <c r="AF82" s="26"/>
      <c r="AG82">
        <f t="shared" si="5"/>
        <v>7.1396106263999997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7.2029969999999999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6.3386373600000004E-2</v>
      </c>
      <c r="AD83">
        <f t="shared" si="4"/>
        <v>7.1396106263999997</v>
      </c>
      <c r="AE83">
        <v>0</v>
      </c>
      <c r="AF83" s="26"/>
      <c r="AG83">
        <f t="shared" si="5"/>
        <v>7.1396106263999997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7.2029969999999999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16.809999999999999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0.21131437359999999</v>
      </c>
      <c r="AD84">
        <f t="shared" si="4"/>
        <v>23.801682626399998</v>
      </c>
      <c r="AE84">
        <v>0</v>
      </c>
      <c r="AF84" s="26"/>
      <c r="AG84">
        <f t="shared" si="5"/>
        <v>23.801682626399998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7.2029969999999999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16.510000000000002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0.20867437360000002</v>
      </c>
      <c r="AD85">
        <f t="shared" si="4"/>
        <v>23.5043226264</v>
      </c>
      <c r="AE85">
        <v>0</v>
      </c>
      <c r="AF85" s="26"/>
      <c r="AG85">
        <f t="shared" si="5"/>
        <v>23.5043226264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7.2029969999999999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16.809999999999999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0.21131437359999999</v>
      </c>
      <c r="AD86">
        <f t="shared" si="4"/>
        <v>23.801682626399998</v>
      </c>
      <c r="AE86">
        <v>0</v>
      </c>
      <c r="AF86" s="26"/>
      <c r="AG86">
        <f t="shared" si="5"/>
        <v>23.801682626399998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7.2029969999999999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16.809999999999999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0.21131437359999999</v>
      </c>
      <c r="AD87">
        <f t="shared" si="4"/>
        <v>23.801682626399998</v>
      </c>
      <c r="AE87">
        <v>0</v>
      </c>
      <c r="AF87" s="26"/>
      <c r="AG87">
        <f t="shared" si="5"/>
        <v>23.801682626399998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7.2029969999999999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16.809999999999999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0.21131437359999999</v>
      </c>
      <c r="AD88">
        <f t="shared" si="4"/>
        <v>23.801682626399998</v>
      </c>
      <c r="AE88">
        <v>0</v>
      </c>
      <c r="AF88" s="26"/>
      <c r="AG88">
        <f t="shared" si="5"/>
        <v>23.801682626399998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7.2029969999999999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16.420000000000002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0.20788237360000003</v>
      </c>
      <c r="AD89">
        <f t="shared" si="4"/>
        <v>23.415114626400001</v>
      </c>
      <c r="AE89">
        <v>0</v>
      </c>
      <c r="AF89" s="26"/>
      <c r="AG89">
        <f t="shared" si="5"/>
        <v>23.415114626400001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7.2029969999999999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14.41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0.19019437360000002</v>
      </c>
      <c r="AD90">
        <f t="shared" si="4"/>
        <v>21.422802626399999</v>
      </c>
      <c r="AE90">
        <v>0</v>
      </c>
      <c r="AF90" s="26"/>
      <c r="AG90">
        <f t="shared" si="5"/>
        <v>21.422802626399999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7.2029969999999999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14.41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0.19019437360000002</v>
      </c>
      <c r="AD91">
        <f t="shared" si="4"/>
        <v>21.422802626399999</v>
      </c>
      <c r="AE91">
        <v>0</v>
      </c>
      <c r="AF91" s="26"/>
      <c r="AG91">
        <f t="shared" si="5"/>
        <v>21.422802626399999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7.2029969999999999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16.809999999999999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0.21131437359999999</v>
      </c>
      <c r="AD92">
        <f t="shared" si="4"/>
        <v>23.801682626399998</v>
      </c>
      <c r="AE92">
        <v>0</v>
      </c>
      <c r="AF92" s="26"/>
      <c r="AG92">
        <f t="shared" si="5"/>
        <v>23.801682626399998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7.2029969999999999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14.12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0.18764237360000002</v>
      </c>
      <c r="AD93">
        <f t="shared" si="4"/>
        <v>21.135354626400002</v>
      </c>
      <c r="AE93">
        <v>0</v>
      </c>
      <c r="AF93" s="26"/>
      <c r="AG93">
        <f t="shared" si="5"/>
        <v>21.135354626400002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7.2029969999999999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12.39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0.17241837360000001</v>
      </c>
      <c r="AD94">
        <f t="shared" si="4"/>
        <v>19.420578626400001</v>
      </c>
      <c r="AE94">
        <v>0</v>
      </c>
      <c r="AF94" s="26"/>
      <c r="AG94">
        <f t="shared" si="5"/>
        <v>19.420578626400001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7.2029969999999999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12.01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0.16907437360000002</v>
      </c>
      <c r="AD95">
        <f t="shared" si="4"/>
        <v>19.043922626400001</v>
      </c>
      <c r="AE95">
        <v>0</v>
      </c>
      <c r="AF95" s="26"/>
      <c r="AG95">
        <f t="shared" si="5"/>
        <v>19.043922626400001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7.2029969999999999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8.64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0.13941837360000001</v>
      </c>
      <c r="AD96">
        <f t="shared" si="4"/>
        <v>15.703578626400001</v>
      </c>
      <c r="AE96">
        <v>0</v>
      </c>
      <c r="AF96" s="26"/>
      <c r="AG96">
        <f t="shared" si="5"/>
        <v>15.703578626400001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7.2029969999999999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9.32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0.14540237360000002</v>
      </c>
      <c r="AD97">
        <f t="shared" si="4"/>
        <v>16.377594626400001</v>
      </c>
      <c r="AE97">
        <v>0</v>
      </c>
      <c r="AF97" s="26"/>
      <c r="AG97">
        <f t="shared" si="5"/>
        <v>16.377594626400001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7.2029969999999999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7.78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0.13185037360000001</v>
      </c>
      <c r="AD98">
        <f t="shared" si="4"/>
        <v>14.8511466264</v>
      </c>
      <c r="AE98">
        <v>0</v>
      </c>
      <c r="AF98" s="26"/>
      <c r="AG98">
        <f t="shared" si="5"/>
        <v>14.8511466264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0.19765613574999974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0.26845249999999971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4.1017559946000034E-3</v>
      </c>
      <c r="AD99">
        <f t="shared" si="6"/>
        <v>0.46200687975539972</v>
      </c>
      <c r="AE99">
        <f t="shared" ref="AE99:AR99" si="8">SUM(AE3:AE98)/4000</f>
        <v>0</v>
      </c>
      <c r="AG99">
        <f t="shared" si="8"/>
        <v>0.46200687975539972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44973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320</v>
      </c>
      <c r="C3" s="16">
        <f>'[1]16'!C5</f>
        <v>0</v>
      </c>
      <c r="D3" s="16">
        <f>'[1]16'!D5</f>
        <v>0</v>
      </c>
      <c r="E3" s="16">
        <f>'[1]16'!E5</f>
        <v>0</v>
      </c>
      <c r="F3" s="15">
        <f>SUM(B3:E3)</f>
        <v>320</v>
      </c>
      <c r="G3" s="15">
        <f>'[1]16'!H5</f>
        <v>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'[1]16'!B6</f>
        <v>320</v>
      </c>
      <c r="C4" s="16">
        <f>'[1]16'!C6</f>
        <v>0</v>
      </c>
      <c r="D4" s="16">
        <f>'[1]16'!D6</f>
        <v>0</v>
      </c>
      <c r="E4" s="16">
        <f>'[1]16'!E6</f>
        <v>0</v>
      </c>
      <c r="F4" s="15">
        <f>SUM(B4:E4)</f>
        <v>320</v>
      </c>
      <c r="G4" s="15">
        <f>'[1]16'!H6</f>
        <v>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'[1]16'!B7</f>
        <v>320</v>
      </c>
      <c r="C5" s="16">
        <f>'[1]16'!C7</f>
        <v>0</v>
      </c>
      <c r="D5" s="16">
        <f>'[1]16'!D7</f>
        <v>0</v>
      </c>
      <c r="E5" s="16">
        <f>'[1]16'!E7</f>
        <v>0</v>
      </c>
      <c r="F5" s="15">
        <f t="shared" ref="F5:F68" si="6">SUM(B5:E5)</f>
        <v>320</v>
      </c>
      <c r="G5" s="15">
        <f>'[1]16'!H7</f>
        <v>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'[1]16'!B8</f>
        <v>320</v>
      </c>
      <c r="C6" s="16">
        <f>'[1]16'!C8</f>
        <v>0</v>
      </c>
      <c r="D6" s="16">
        <f>'[1]16'!D8</f>
        <v>0</v>
      </c>
      <c r="E6" s="16">
        <f>'[1]16'!E8</f>
        <v>0</v>
      </c>
      <c r="F6" s="15">
        <f t="shared" si="6"/>
        <v>320</v>
      </c>
      <c r="G6" s="15">
        <f>'[1]16'!H8</f>
        <v>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'[1]16'!B9</f>
        <v>320</v>
      </c>
      <c r="C7" s="16">
        <f>'[1]16'!C9</f>
        <v>0</v>
      </c>
      <c r="D7" s="16">
        <f>'[1]16'!D9</f>
        <v>0</v>
      </c>
      <c r="E7" s="16">
        <f>'[1]16'!E9</f>
        <v>0</v>
      </c>
      <c r="F7" s="15">
        <f t="shared" si="6"/>
        <v>320</v>
      </c>
      <c r="G7" s="15">
        <f>'[1]16'!H9</f>
        <v>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'[1]16'!B10</f>
        <v>320</v>
      </c>
      <c r="C8" s="16">
        <f>'[1]16'!C10</f>
        <v>0</v>
      </c>
      <c r="D8" s="16">
        <f>'[1]16'!D10</f>
        <v>0</v>
      </c>
      <c r="E8" s="16">
        <f>'[1]16'!E10</f>
        <v>0</v>
      </c>
      <c r="F8" s="15">
        <f t="shared" si="6"/>
        <v>320</v>
      </c>
      <c r="G8" s="15">
        <f>'[1]16'!H10</f>
        <v>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'[1]16'!B11</f>
        <v>320</v>
      </c>
      <c r="C9" s="16">
        <f>'[1]16'!C11</f>
        <v>0</v>
      </c>
      <c r="D9" s="16">
        <f>'[1]16'!D11</f>
        <v>0</v>
      </c>
      <c r="E9" s="16">
        <f>'[1]16'!E11</f>
        <v>0</v>
      </c>
      <c r="F9" s="15">
        <f t="shared" si="6"/>
        <v>320</v>
      </c>
      <c r="G9" s="15">
        <f>'[1]16'!H11</f>
        <v>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'[1]16'!B12</f>
        <v>320</v>
      </c>
      <c r="C10" s="16">
        <f>'[1]16'!C12</f>
        <v>0</v>
      </c>
      <c r="D10" s="16">
        <f>'[1]16'!D12</f>
        <v>0</v>
      </c>
      <c r="E10" s="16">
        <f>'[1]16'!E12</f>
        <v>0</v>
      </c>
      <c r="F10" s="15">
        <f t="shared" si="6"/>
        <v>320</v>
      </c>
      <c r="G10" s="15">
        <f>'[1]16'!H12</f>
        <v>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'[1]16'!B13</f>
        <v>320</v>
      </c>
      <c r="C11" s="16">
        <f>'[1]16'!C13</f>
        <v>0</v>
      </c>
      <c r="D11" s="16">
        <f>'[1]16'!D13</f>
        <v>0</v>
      </c>
      <c r="E11" s="16">
        <f>'[1]16'!E13</f>
        <v>0</v>
      </c>
      <c r="F11" s="15">
        <f t="shared" si="6"/>
        <v>320</v>
      </c>
      <c r="G11" s="15">
        <f>'[1]16'!H13</f>
        <v>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'[1]16'!B14</f>
        <v>320</v>
      </c>
      <c r="C12" s="16">
        <f>'[1]16'!C14</f>
        <v>0</v>
      </c>
      <c r="D12" s="16">
        <f>'[1]16'!D14</f>
        <v>0</v>
      </c>
      <c r="E12" s="16">
        <f>'[1]16'!E14</f>
        <v>0</v>
      </c>
      <c r="F12" s="15">
        <f t="shared" si="6"/>
        <v>320</v>
      </c>
      <c r="G12" s="15">
        <f>'[1]16'!H14</f>
        <v>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'[1]16'!B15</f>
        <v>320</v>
      </c>
      <c r="C13" s="16">
        <f>'[1]16'!C15</f>
        <v>0</v>
      </c>
      <c r="D13" s="16">
        <f>'[1]16'!D15</f>
        <v>0</v>
      </c>
      <c r="E13" s="16">
        <f>'[1]16'!E15</f>
        <v>0</v>
      </c>
      <c r="F13" s="15">
        <f t="shared" si="6"/>
        <v>320</v>
      </c>
      <c r="G13" s="15">
        <f>'[1]16'!H15</f>
        <v>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'[1]16'!B16</f>
        <v>320</v>
      </c>
      <c r="C14" s="16">
        <f>'[1]16'!C16</f>
        <v>0</v>
      </c>
      <c r="D14" s="16">
        <f>'[1]16'!D16</f>
        <v>0</v>
      </c>
      <c r="E14" s="16">
        <f>'[1]16'!E16</f>
        <v>0</v>
      </c>
      <c r="F14" s="15">
        <f t="shared" si="6"/>
        <v>320</v>
      </c>
      <c r="G14" s="15">
        <f>'[1]16'!H16</f>
        <v>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'[1]16'!B17</f>
        <v>320</v>
      </c>
      <c r="C15" s="16">
        <f>'[1]16'!C17</f>
        <v>0</v>
      </c>
      <c r="D15" s="16">
        <f>'[1]16'!D17</f>
        <v>0</v>
      </c>
      <c r="E15" s="16">
        <f>'[1]16'!E17</f>
        <v>0</v>
      </c>
      <c r="F15" s="15">
        <f t="shared" si="6"/>
        <v>320</v>
      </c>
      <c r="G15" s="15">
        <f>'[1]16'!H17</f>
        <v>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'[1]16'!B18</f>
        <v>320</v>
      </c>
      <c r="C16" s="16">
        <f>'[1]16'!C18</f>
        <v>0</v>
      </c>
      <c r="D16" s="16">
        <f>'[1]16'!D18</f>
        <v>0</v>
      </c>
      <c r="E16" s="16">
        <f>'[1]16'!E18</f>
        <v>0</v>
      </c>
      <c r="F16" s="15">
        <f t="shared" si="6"/>
        <v>320</v>
      </c>
      <c r="G16" s="15">
        <f>'[1]16'!H18</f>
        <v>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'[1]16'!B19</f>
        <v>320</v>
      </c>
      <c r="C17" s="16">
        <f>'[1]16'!C19</f>
        <v>0</v>
      </c>
      <c r="D17" s="16">
        <f>'[1]16'!D19</f>
        <v>0</v>
      </c>
      <c r="E17" s="16">
        <f>'[1]16'!E19</f>
        <v>0</v>
      </c>
      <c r="F17" s="15">
        <f t="shared" si="6"/>
        <v>320</v>
      </c>
      <c r="G17" s="15">
        <f>'[1]16'!H19</f>
        <v>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'[1]16'!B20</f>
        <v>320</v>
      </c>
      <c r="C18" s="16">
        <f>'[1]16'!C20</f>
        <v>0</v>
      </c>
      <c r="D18" s="16">
        <f>'[1]16'!D20</f>
        <v>0</v>
      </c>
      <c r="E18" s="16">
        <f>'[1]16'!E20</f>
        <v>0</v>
      </c>
      <c r="F18" s="15">
        <f t="shared" si="6"/>
        <v>320</v>
      </c>
      <c r="G18" s="15">
        <f>'[1]16'!H20</f>
        <v>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'[1]16'!B21</f>
        <v>320</v>
      </c>
      <c r="C19" s="16">
        <f>'[1]16'!C21</f>
        <v>0</v>
      </c>
      <c r="D19" s="16">
        <f>'[1]16'!D21</f>
        <v>0</v>
      </c>
      <c r="E19" s="16">
        <f>'[1]16'!E21</f>
        <v>0</v>
      </c>
      <c r="F19" s="15">
        <f t="shared" si="6"/>
        <v>320</v>
      </c>
      <c r="G19" s="15">
        <f>'[1]16'!H21</f>
        <v>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'[1]16'!B22</f>
        <v>320</v>
      </c>
      <c r="C20" s="16">
        <f>'[1]16'!C22</f>
        <v>0</v>
      </c>
      <c r="D20" s="16">
        <f>'[1]16'!D22</f>
        <v>0</v>
      </c>
      <c r="E20" s="16">
        <f>'[1]16'!E22</f>
        <v>0</v>
      </c>
      <c r="F20" s="15">
        <f t="shared" si="6"/>
        <v>320</v>
      </c>
      <c r="G20" s="15">
        <f>'[1]16'!H22</f>
        <v>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'[1]16'!B23</f>
        <v>320</v>
      </c>
      <c r="C21" s="16">
        <f>'[1]16'!C23</f>
        <v>0</v>
      </c>
      <c r="D21" s="16">
        <f>'[1]16'!D23</f>
        <v>0</v>
      </c>
      <c r="E21" s="16">
        <f>'[1]16'!E23</f>
        <v>0</v>
      </c>
      <c r="F21" s="15">
        <f t="shared" si="6"/>
        <v>320</v>
      </c>
      <c r="G21" s="15">
        <f>'[1]16'!H23</f>
        <v>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'[1]16'!B24</f>
        <v>320</v>
      </c>
      <c r="C22" s="16">
        <f>'[1]16'!C24</f>
        <v>0</v>
      </c>
      <c r="D22" s="16">
        <f>'[1]16'!D24</f>
        <v>0</v>
      </c>
      <c r="E22" s="16">
        <f>'[1]16'!E24</f>
        <v>0</v>
      </c>
      <c r="F22" s="15">
        <f t="shared" si="6"/>
        <v>320</v>
      </c>
      <c r="G22" s="15">
        <f>'[1]16'!H24</f>
        <v>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'[1]16'!B25</f>
        <v>320</v>
      </c>
      <c r="C23" s="16">
        <f>'[1]16'!C25</f>
        <v>0</v>
      </c>
      <c r="D23" s="16">
        <f>'[1]16'!D25</f>
        <v>0</v>
      </c>
      <c r="E23" s="16">
        <f>'[1]16'!E25</f>
        <v>0</v>
      </c>
      <c r="F23" s="15">
        <f t="shared" si="6"/>
        <v>320</v>
      </c>
      <c r="G23" s="15">
        <f>'[1]16'!H25</f>
        <v>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'[1]16'!B26</f>
        <v>320</v>
      </c>
      <c r="C24" s="16">
        <f>'[1]16'!C26</f>
        <v>0</v>
      </c>
      <c r="D24" s="16">
        <f>'[1]16'!D26</f>
        <v>0</v>
      </c>
      <c r="E24" s="16">
        <f>'[1]16'!E26</f>
        <v>0</v>
      </c>
      <c r="F24" s="15">
        <f t="shared" si="6"/>
        <v>320</v>
      </c>
      <c r="G24" s="15">
        <f>'[1]16'!H26</f>
        <v>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'[1]16'!B27</f>
        <v>320</v>
      </c>
      <c r="C25" s="16">
        <f>'[1]16'!C27</f>
        <v>0</v>
      </c>
      <c r="D25" s="16">
        <f>'[1]16'!D27</f>
        <v>0</v>
      </c>
      <c r="E25" s="16">
        <f>'[1]16'!E27</f>
        <v>0</v>
      </c>
      <c r="F25" s="15">
        <f t="shared" si="6"/>
        <v>320</v>
      </c>
      <c r="G25" s="15">
        <f>'[1]16'!H27</f>
        <v>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'[1]16'!B28</f>
        <v>320</v>
      </c>
      <c r="C26" s="16">
        <f>'[1]16'!C28</f>
        <v>0</v>
      </c>
      <c r="D26" s="16">
        <f>'[1]16'!D28</f>
        <v>0</v>
      </c>
      <c r="E26" s="16">
        <f>'[1]16'!E28</f>
        <v>0</v>
      </c>
      <c r="F26" s="15">
        <f t="shared" si="6"/>
        <v>320</v>
      </c>
      <c r="G26" s="15">
        <f>'[1]16'!H28</f>
        <v>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'[1]16'!B29</f>
        <v>320</v>
      </c>
      <c r="C27" s="16">
        <f>'[1]16'!C29</f>
        <v>0</v>
      </c>
      <c r="D27" s="16">
        <f>'[1]16'!D29</f>
        <v>0</v>
      </c>
      <c r="E27" s="16">
        <f>'[1]16'!E29</f>
        <v>0</v>
      </c>
      <c r="F27" s="15">
        <f t="shared" si="6"/>
        <v>320</v>
      </c>
      <c r="G27" s="15">
        <f>'[1]16'!H29</f>
        <v>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'[1]16'!B30</f>
        <v>320</v>
      </c>
      <c r="C28" s="16">
        <f>'[1]16'!C30</f>
        <v>0</v>
      </c>
      <c r="D28" s="16">
        <f>'[1]16'!D30</f>
        <v>0</v>
      </c>
      <c r="E28" s="16">
        <f>'[1]16'!E30</f>
        <v>0</v>
      </c>
      <c r="F28" s="15">
        <f t="shared" si="6"/>
        <v>320</v>
      </c>
      <c r="G28" s="15">
        <f>'[1]16'!H30</f>
        <v>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'[1]16'!B31</f>
        <v>320</v>
      </c>
      <c r="C29" s="16">
        <f>'[1]16'!C31</f>
        <v>0</v>
      </c>
      <c r="D29" s="16">
        <f>'[1]16'!D31</f>
        <v>0</v>
      </c>
      <c r="E29" s="16">
        <f>'[1]16'!E31</f>
        <v>0</v>
      </c>
      <c r="F29" s="15">
        <f t="shared" si="6"/>
        <v>320</v>
      </c>
      <c r="G29" s="15">
        <f>'[1]16'!H31</f>
        <v>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'[1]16'!B32</f>
        <v>320</v>
      </c>
      <c r="C30" s="16">
        <f>'[1]16'!C32</f>
        <v>0</v>
      </c>
      <c r="D30" s="16">
        <f>'[1]16'!D32</f>
        <v>0</v>
      </c>
      <c r="E30" s="16">
        <f>'[1]16'!E32</f>
        <v>0</v>
      </c>
      <c r="F30" s="15">
        <f t="shared" si="6"/>
        <v>320</v>
      </c>
      <c r="G30" s="15">
        <f>'[1]16'!H32</f>
        <v>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'[1]16'!B33</f>
        <v>300</v>
      </c>
      <c r="C31" s="16">
        <f>'[1]16'!C33</f>
        <v>20</v>
      </c>
      <c r="D31" s="16">
        <f>'[1]16'!D33</f>
        <v>0</v>
      </c>
      <c r="E31" s="16">
        <f>'[1]16'!E33</f>
        <v>0</v>
      </c>
      <c r="F31" s="15">
        <f t="shared" si="6"/>
        <v>320</v>
      </c>
      <c r="G31" s="15">
        <f>'[1]16'!H33</f>
        <v>0</v>
      </c>
      <c r="H31" s="16">
        <f>'[1]16'!I33</f>
        <v>20</v>
      </c>
      <c r="I31" s="16">
        <f>'[1]16'!J33</f>
        <v>0</v>
      </c>
      <c r="J31" s="16">
        <f>'[1]16'!K33</f>
        <v>0</v>
      </c>
      <c r="K31" s="15">
        <f t="shared" si="4"/>
        <v>20</v>
      </c>
      <c r="L31" s="18">
        <f>frq!C31</f>
        <v>1</v>
      </c>
      <c r="M31" s="16">
        <f t="shared" si="0"/>
        <v>0</v>
      </c>
      <c r="N31" s="16">
        <f t="shared" si="1"/>
        <v>20</v>
      </c>
      <c r="O31" s="16">
        <f t="shared" si="2"/>
        <v>0</v>
      </c>
      <c r="P31" s="16">
        <f t="shared" si="3"/>
        <v>0</v>
      </c>
      <c r="Q31" s="17">
        <f t="shared" si="5"/>
        <v>20</v>
      </c>
    </row>
    <row r="32" spans="1:17">
      <c r="A32" s="8" t="s">
        <v>74</v>
      </c>
      <c r="B32" s="15">
        <f>'[1]16'!B34</f>
        <v>300</v>
      </c>
      <c r="C32" s="16">
        <f>'[1]16'!C34</f>
        <v>20</v>
      </c>
      <c r="D32" s="16">
        <f>'[1]16'!D34</f>
        <v>0</v>
      </c>
      <c r="E32" s="16">
        <f>'[1]16'!E34</f>
        <v>0</v>
      </c>
      <c r="F32" s="15">
        <f t="shared" si="6"/>
        <v>320</v>
      </c>
      <c r="G32" s="15">
        <f>'[1]16'!H34</f>
        <v>0</v>
      </c>
      <c r="H32" s="16">
        <f>'[1]16'!I34</f>
        <v>20</v>
      </c>
      <c r="I32" s="16">
        <f>'[1]16'!J34</f>
        <v>0</v>
      </c>
      <c r="J32" s="16">
        <f>'[1]16'!K34</f>
        <v>0</v>
      </c>
      <c r="K32" s="15">
        <f t="shared" si="4"/>
        <v>20</v>
      </c>
      <c r="L32" s="18">
        <f>frq!C32</f>
        <v>1</v>
      </c>
      <c r="M32" s="16">
        <f t="shared" si="0"/>
        <v>0</v>
      </c>
      <c r="N32" s="16">
        <f t="shared" si="1"/>
        <v>20</v>
      </c>
      <c r="O32" s="16">
        <f t="shared" si="2"/>
        <v>0</v>
      </c>
      <c r="P32" s="16">
        <f t="shared" si="3"/>
        <v>0</v>
      </c>
      <c r="Q32" s="17">
        <f t="shared" si="5"/>
        <v>20</v>
      </c>
    </row>
    <row r="33" spans="1:17">
      <c r="A33" s="8" t="s">
        <v>75</v>
      </c>
      <c r="B33" s="15">
        <f>'[1]16'!B35</f>
        <v>300</v>
      </c>
      <c r="C33" s="16">
        <f>'[1]16'!C35</f>
        <v>20</v>
      </c>
      <c r="D33" s="16">
        <f>'[1]16'!D35</f>
        <v>0</v>
      </c>
      <c r="E33" s="16">
        <f>'[1]16'!E35</f>
        <v>0</v>
      </c>
      <c r="F33" s="15">
        <f t="shared" si="6"/>
        <v>320</v>
      </c>
      <c r="G33" s="15">
        <f>'[1]16'!H35</f>
        <v>0</v>
      </c>
      <c r="H33" s="16">
        <f>'[1]16'!I35</f>
        <v>20</v>
      </c>
      <c r="I33" s="16">
        <f>'[1]16'!J35</f>
        <v>0</v>
      </c>
      <c r="J33" s="16">
        <f>'[1]16'!K35</f>
        <v>0</v>
      </c>
      <c r="K33" s="15">
        <f t="shared" si="4"/>
        <v>20</v>
      </c>
      <c r="L33" s="18">
        <f>frq!C33</f>
        <v>1</v>
      </c>
      <c r="M33" s="16">
        <f t="shared" si="0"/>
        <v>0</v>
      </c>
      <c r="N33" s="16">
        <f t="shared" si="1"/>
        <v>20</v>
      </c>
      <c r="O33" s="16">
        <f t="shared" si="2"/>
        <v>0</v>
      </c>
      <c r="P33" s="16">
        <f t="shared" si="3"/>
        <v>0</v>
      </c>
      <c r="Q33" s="17">
        <f t="shared" si="5"/>
        <v>20</v>
      </c>
    </row>
    <row r="34" spans="1:17">
      <c r="A34" s="8" t="s">
        <v>76</v>
      </c>
      <c r="B34" s="15">
        <f>'[1]16'!B36</f>
        <v>300</v>
      </c>
      <c r="C34" s="16">
        <f>'[1]16'!C36</f>
        <v>20</v>
      </c>
      <c r="D34" s="16">
        <f>'[1]16'!D36</f>
        <v>0</v>
      </c>
      <c r="E34" s="16">
        <f>'[1]16'!E36</f>
        <v>0</v>
      </c>
      <c r="F34" s="15">
        <f t="shared" si="6"/>
        <v>320</v>
      </c>
      <c r="G34" s="15">
        <f>'[1]16'!H36</f>
        <v>0</v>
      </c>
      <c r="H34" s="16">
        <f>'[1]16'!I36</f>
        <v>20</v>
      </c>
      <c r="I34" s="16">
        <f>'[1]16'!J36</f>
        <v>0</v>
      </c>
      <c r="J34" s="16">
        <f>'[1]16'!K36</f>
        <v>0</v>
      </c>
      <c r="K34" s="15">
        <f t="shared" si="4"/>
        <v>20</v>
      </c>
      <c r="L34" s="18">
        <f>frq!C34</f>
        <v>1</v>
      </c>
      <c r="M34" s="16">
        <f t="shared" si="0"/>
        <v>0</v>
      </c>
      <c r="N34" s="16">
        <f t="shared" si="1"/>
        <v>20</v>
      </c>
      <c r="O34" s="16">
        <f t="shared" si="2"/>
        <v>0</v>
      </c>
      <c r="P34" s="16">
        <f t="shared" si="3"/>
        <v>0</v>
      </c>
      <c r="Q34" s="17">
        <f t="shared" si="5"/>
        <v>20</v>
      </c>
    </row>
    <row r="35" spans="1:17">
      <c r="A35" s="8" t="s">
        <v>77</v>
      </c>
      <c r="B35" s="15">
        <f>'[1]16'!B37</f>
        <v>280</v>
      </c>
      <c r="C35" s="16">
        <f>'[1]16'!C37</f>
        <v>40</v>
      </c>
      <c r="D35" s="16">
        <f>'[1]16'!D37</f>
        <v>0</v>
      </c>
      <c r="E35" s="16">
        <f>'[1]16'!E37</f>
        <v>0</v>
      </c>
      <c r="F35" s="15">
        <f t="shared" si="6"/>
        <v>320</v>
      </c>
      <c r="G35" s="15">
        <f>'[1]16'!H37</f>
        <v>0</v>
      </c>
      <c r="H35" s="16">
        <f>'[1]16'!I37</f>
        <v>40</v>
      </c>
      <c r="I35" s="16">
        <f>'[1]16'!J37</f>
        <v>0</v>
      </c>
      <c r="J35" s="16">
        <f>'[1]16'!K37</f>
        <v>0</v>
      </c>
      <c r="K35" s="15">
        <f t="shared" si="4"/>
        <v>40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40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40</v>
      </c>
    </row>
    <row r="36" spans="1:17">
      <c r="A36" s="8" t="s">
        <v>78</v>
      </c>
      <c r="B36" s="15">
        <f>'[1]16'!B38</f>
        <v>280</v>
      </c>
      <c r="C36" s="16">
        <f>'[1]16'!C38</f>
        <v>40</v>
      </c>
      <c r="D36" s="16">
        <f>'[1]16'!D38</f>
        <v>0</v>
      </c>
      <c r="E36" s="16">
        <f>'[1]16'!E38</f>
        <v>0</v>
      </c>
      <c r="F36" s="15">
        <f t="shared" si="6"/>
        <v>320</v>
      </c>
      <c r="G36" s="15">
        <f>'[1]16'!H38</f>
        <v>0</v>
      </c>
      <c r="H36" s="16">
        <f>'[1]16'!I38</f>
        <v>40</v>
      </c>
      <c r="I36" s="16">
        <f>'[1]16'!J38</f>
        <v>0</v>
      </c>
      <c r="J36" s="16">
        <f>'[1]16'!K38</f>
        <v>0</v>
      </c>
      <c r="K36" s="15">
        <f t="shared" si="4"/>
        <v>40</v>
      </c>
      <c r="L36" s="18">
        <f>frq!C36</f>
        <v>1</v>
      </c>
      <c r="M36" s="16">
        <f t="shared" si="7"/>
        <v>0</v>
      </c>
      <c r="N36" s="16">
        <f t="shared" si="8"/>
        <v>40</v>
      </c>
      <c r="O36" s="16">
        <f t="shared" si="9"/>
        <v>0</v>
      </c>
      <c r="P36" s="16">
        <f t="shared" si="10"/>
        <v>0</v>
      </c>
      <c r="Q36" s="17">
        <f t="shared" si="5"/>
        <v>40</v>
      </c>
    </row>
    <row r="37" spans="1:17">
      <c r="A37" s="8" t="s">
        <v>79</v>
      </c>
      <c r="B37" s="15">
        <f>'[1]16'!B39</f>
        <v>280</v>
      </c>
      <c r="C37" s="16">
        <f>'[1]16'!C39</f>
        <v>40</v>
      </c>
      <c r="D37" s="16">
        <f>'[1]16'!D39</f>
        <v>0</v>
      </c>
      <c r="E37" s="16">
        <f>'[1]16'!E39</f>
        <v>0</v>
      </c>
      <c r="F37" s="15">
        <f t="shared" si="6"/>
        <v>320</v>
      </c>
      <c r="G37" s="15">
        <f>'[1]16'!H39</f>
        <v>0</v>
      </c>
      <c r="H37" s="16">
        <f>'[1]16'!I39</f>
        <v>40</v>
      </c>
      <c r="I37" s="16">
        <f>'[1]16'!J39</f>
        <v>0</v>
      </c>
      <c r="J37" s="16">
        <f>'[1]16'!K39</f>
        <v>0</v>
      </c>
      <c r="K37" s="15">
        <f t="shared" si="4"/>
        <v>40</v>
      </c>
      <c r="L37" s="18">
        <f>frq!C37</f>
        <v>1</v>
      </c>
      <c r="M37" s="16">
        <f t="shared" si="7"/>
        <v>0</v>
      </c>
      <c r="N37" s="16">
        <f t="shared" si="8"/>
        <v>40</v>
      </c>
      <c r="O37" s="16">
        <f t="shared" si="9"/>
        <v>0</v>
      </c>
      <c r="P37" s="16">
        <f t="shared" si="10"/>
        <v>0</v>
      </c>
      <c r="Q37" s="17">
        <f t="shared" si="5"/>
        <v>40</v>
      </c>
    </row>
    <row r="38" spans="1:17">
      <c r="A38" s="8" t="s">
        <v>80</v>
      </c>
      <c r="B38" s="15">
        <f>'[1]16'!B40</f>
        <v>280</v>
      </c>
      <c r="C38" s="16">
        <f>'[1]16'!C40</f>
        <v>40</v>
      </c>
      <c r="D38" s="16">
        <f>'[1]16'!D40</f>
        <v>0</v>
      </c>
      <c r="E38" s="16">
        <f>'[1]16'!E40</f>
        <v>0</v>
      </c>
      <c r="F38" s="15">
        <f t="shared" si="6"/>
        <v>320</v>
      </c>
      <c r="G38" s="15">
        <f>'[1]16'!H40</f>
        <v>0</v>
      </c>
      <c r="H38" s="16">
        <f>'[1]16'!I40</f>
        <v>40</v>
      </c>
      <c r="I38" s="16">
        <f>'[1]16'!J40</f>
        <v>0</v>
      </c>
      <c r="J38" s="16">
        <f>'[1]16'!K40</f>
        <v>0</v>
      </c>
      <c r="K38" s="15">
        <f t="shared" si="4"/>
        <v>40</v>
      </c>
      <c r="L38" s="18">
        <f>frq!C38</f>
        <v>1</v>
      </c>
      <c r="M38" s="16">
        <f t="shared" si="7"/>
        <v>0</v>
      </c>
      <c r="N38" s="16">
        <f t="shared" si="8"/>
        <v>40</v>
      </c>
      <c r="O38" s="16">
        <f t="shared" si="9"/>
        <v>0</v>
      </c>
      <c r="P38" s="16">
        <f t="shared" si="10"/>
        <v>0</v>
      </c>
      <c r="Q38" s="17">
        <f t="shared" si="5"/>
        <v>40</v>
      </c>
    </row>
    <row r="39" spans="1:17">
      <c r="A39" s="8" t="s">
        <v>81</v>
      </c>
      <c r="B39" s="15">
        <f>'[1]16'!B41</f>
        <v>280</v>
      </c>
      <c r="C39" s="16">
        <f>'[1]16'!C41</f>
        <v>40</v>
      </c>
      <c r="D39" s="16">
        <f>'[1]16'!D41</f>
        <v>0</v>
      </c>
      <c r="E39" s="16">
        <f>'[1]16'!E41</f>
        <v>0</v>
      </c>
      <c r="F39" s="15">
        <f t="shared" si="6"/>
        <v>320</v>
      </c>
      <c r="G39" s="15">
        <f>'[1]16'!H41</f>
        <v>0</v>
      </c>
      <c r="H39" s="16">
        <f>'[1]16'!I41</f>
        <v>40</v>
      </c>
      <c r="I39" s="16">
        <f>'[1]16'!J41</f>
        <v>0</v>
      </c>
      <c r="J39" s="16">
        <f>'[1]16'!K41</f>
        <v>0</v>
      </c>
      <c r="K39" s="15">
        <f t="shared" si="4"/>
        <v>40</v>
      </c>
      <c r="L39" s="18">
        <f>frq!C39</f>
        <v>1</v>
      </c>
      <c r="M39" s="16">
        <f t="shared" si="7"/>
        <v>0</v>
      </c>
      <c r="N39" s="16">
        <f t="shared" si="8"/>
        <v>40</v>
      </c>
      <c r="O39" s="16">
        <f t="shared" si="9"/>
        <v>0</v>
      </c>
      <c r="P39" s="16">
        <f t="shared" si="10"/>
        <v>0</v>
      </c>
      <c r="Q39" s="17">
        <f t="shared" si="5"/>
        <v>40</v>
      </c>
    </row>
    <row r="40" spans="1:17">
      <c r="A40" s="8" t="s">
        <v>82</v>
      </c>
      <c r="B40" s="15">
        <f>'[1]16'!B42</f>
        <v>280</v>
      </c>
      <c r="C40" s="16">
        <f>'[1]16'!C42</f>
        <v>40</v>
      </c>
      <c r="D40" s="16">
        <f>'[1]16'!D42</f>
        <v>0</v>
      </c>
      <c r="E40" s="16">
        <f>'[1]16'!E42</f>
        <v>0</v>
      </c>
      <c r="F40" s="15">
        <f t="shared" si="6"/>
        <v>320</v>
      </c>
      <c r="G40" s="15">
        <f>'[1]16'!H42</f>
        <v>0</v>
      </c>
      <c r="H40" s="16">
        <f>'[1]16'!I42</f>
        <v>40</v>
      </c>
      <c r="I40" s="16">
        <f>'[1]16'!J42</f>
        <v>0</v>
      </c>
      <c r="J40" s="16">
        <f>'[1]16'!K42</f>
        <v>0</v>
      </c>
      <c r="K40" s="15">
        <f t="shared" si="4"/>
        <v>40</v>
      </c>
      <c r="L40" s="18">
        <f>frq!C40</f>
        <v>1</v>
      </c>
      <c r="M40" s="16">
        <f t="shared" si="7"/>
        <v>0</v>
      </c>
      <c r="N40" s="16">
        <f t="shared" si="8"/>
        <v>40</v>
      </c>
      <c r="O40" s="16">
        <f t="shared" si="9"/>
        <v>0</v>
      </c>
      <c r="P40" s="16">
        <f t="shared" si="10"/>
        <v>0</v>
      </c>
      <c r="Q40" s="17">
        <f t="shared" si="5"/>
        <v>40</v>
      </c>
    </row>
    <row r="41" spans="1:17">
      <c r="A41" s="8" t="s">
        <v>83</v>
      </c>
      <c r="B41" s="15">
        <f>'[1]16'!B43</f>
        <v>280</v>
      </c>
      <c r="C41" s="16">
        <f>'[1]16'!C43</f>
        <v>40</v>
      </c>
      <c r="D41" s="16">
        <f>'[1]16'!D43</f>
        <v>0</v>
      </c>
      <c r="E41" s="16">
        <f>'[1]16'!E43</f>
        <v>0</v>
      </c>
      <c r="F41" s="15">
        <f t="shared" si="6"/>
        <v>320</v>
      </c>
      <c r="G41" s="15">
        <f>'[1]16'!H43</f>
        <v>0</v>
      </c>
      <c r="H41" s="16">
        <f>'[1]16'!I43</f>
        <v>40</v>
      </c>
      <c r="I41" s="16">
        <f>'[1]16'!J43</f>
        <v>0</v>
      </c>
      <c r="J41" s="16">
        <f>'[1]16'!K43</f>
        <v>0</v>
      </c>
      <c r="K41" s="15">
        <f t="shared" si="4"/>
        <v>40</v>
      </c>
      <c r="L41" s="18">
        <f>frq!C41</f>
        <v>1</v>
      </c>
      <c r="M41" s="16">
        <f t="shared" si="7"/>
        <v>0</v>
      </c>
      <c r="N41" s="16">
        <f t="shared" si="8"/>
        <v>40</v>
      </c>
      <c r="O41" s="16">
        <f t="shared" si="9"/>
        <v>0</v>
      </c>
      <c r="P41" s="16">
        <f t="shared" si="10"/>
        <v>0</v>
      </c>
      <c r="Q41" s="17">
        <f t="shared" si="5"/>
        <v>40</v>
      </c>
    </row>
    <row r="42" spans="1:17">
      <c r="A42" s="8" t="s">
        <v>84</v>
      </c>
      <c r="B42" s="15">
        <f>'[1]16'!B44</f>
        <v>280</v>
      </c>
      <c r="C42" s="16">
        <f>'[1]16'!C44</f>
        <v>40</v>
      </c>
      <c r="D42" s="16">
        <f>'[1]16'!D44</f>
        <v>0</v>
      </c>
      <c r="E42" s="16">
        <f>'[1]16'!E44</f>
        <v>0</v>
      </c>
      <c r="F42" s="15">
        <f t="shared" si="6"/>
        <v>320</v>
      </c>
      <c r="G42" s="15">
        <f>'[1]16'!H44</f>
        <v>0</v>
      </c>
      <c r="H42" s="16">
        <f>'[1]16'!I44</f>
        <v>40</v>
      </c>
      <c r="I42" s="16">
        <f>'[1]16'!J44</f>
        <v>0</v>
      </c>
      <c r="J42" s="16">
        <f>'[1]16'!K44</f>
        <v>0</v>
      </c>
      <c r="K42" s="15">
        <f t="shared" si="4"/>
        <v>40</v>
      </c>
      <c r="L42" s="18">
        <f>frq!C42</f>
        <v>1</v>
      </c>
      <c r="M42" s="16">
        <f t="shared" si="7"/>
        <v>0</v>
      </c>
      <c r="N42" s="16">
        <f t="shared" si="8"/>
        <v>40</v>
      </c>
      <c r="O42" s="16">
        <f t="shared" si="9"/>
        <v>0</v>
      </c>
      <c r="P42" s="16">
        <f t="shared" si="10"/>
        <v>0</v>
      </c>
      <c r="Q42" s="17">
        <f t="shared" si="5"/>
        <v>40</v>
      </c>
    </row>
    <row r="43" spans="1:17">
      <c r="A43" s="8" t="s">
        <v>85</v>
      </c>
      <c r="B43" s="15">
        <f>'[1]16'!B45</f>
        <v>260</v>
      </c>
      <c r="C43" s="16">
        <f>'[1]16'!C45</f>
        <v>60</v>
      </c>
      <c r="D43" s="16">
        <f>'[1]16'!D45</f>
        <v>0</v>
      </c>
      <c r="E43" s="16">
        <f>'[1]16'!E45</f>
        <v>0</v>
      </c>
      <c r="F43" s="15">
        <f t="shared" si="6"/>
        <v>320</v>
      </c>
      <c r="G43" s="15">
        <f>'[1]16'!H45</f>
        <v>0</v>
      </c>
      <c r="H43" s="16">
        <f>'[1]16'!I45</f>
        <v>60</v>
      </c>
      <c r="I43" s="16">
        <f>'[1]16'!J45</f>
        <v>0</v>
      </c>
      <c r="J43" s="16">
        <f>'[1]16'!K45</f>
        <v>0</v>
      </c>
      <c r="K43" s="15">
        <f t="shared" si="4"/>
        <v>60</v>
      </c>
      <c r="L43" s="18">
        <f>frq!C43</f>
        <v>1</v>
      </c>
      <c r="M43" s="16">
        <f t="shared" si="7"/>
        <v>0</v>
      </c>
      <c r="N43" s="16">
        <f t="shared" si="8"/>
        <v>60</v>
      </c>
      <c r="O43" s="16">
        <f t="shared" si="9"/>
        <v>0</v>
      </c>
      <c r="P43" s="16">
        <f t="shared" si="10"/>
        <v>0</v>
      </c>
      <c r="Q43" s="17">
        <f t="shared" si="5"/>
        <v>60</v>
      </c>
    </row>
    <row r="44" spans="1:17">
      <c r="A44" s="8" t="s">
        <v>86</v>
      </c>
      <c r="B44" s="15">
        <f>'[1]16'!B46</f>
        <v>260</v>
      </c>
      <c r="C44" s="16">
        <f>'[1]16'!C46</f>
        <v>60</v>
      </c>
      <c r="D44" s="16">
        <f>'[1]16'!D46</f>
        <v>0</v>
      </c>
      <c r="E44" s="16">
        <f>'[1]16'!E46</f>
        <v>0</v>
      </c>
      <c r="F44" s="15">
        <f t="shared" si="6"/>
        <v>320</v>
      </c>
      <c r="G44" s="15">
        <f>'[1]16'!H46</f>
        <v>0</v>
      </c>
      <c r="H44" s="16">
        <f>'[1]16'!I46</f>
        <v>60</v>
      </c>
      <c r="I44" s="16">
        <f>'[1]16'!J46</f>
        <v>0</v>
      </c>
      <c r="J44" s="16">
        <f>'[1]16'!K46</f>
        <v>0</v>
      </c>
      <c r="K44" s="15">
        <f t="shared" si="4"/>
        <v>60</v>
      </c>
      <c r="L44" s="18">
        <f>frq!C44</f>
        <v>1</v>
      </c>
      <c r="M44" s="16">
        <f t="shared" si="7"/>
        <v>0</v>
      </c>
      <c r="N44" s="16">
        <f t="shared" si="8"/>
        <v>60</v>
      </c>
      <c r="O44" s="16">
        <f t="shared" si="9"/>
        <v>0</v>
      </c>
      <c r="P44" s="16">
        <f t="shared" si="10"/>
        <v>0</v>
      </c>
      <c r="Q44" s="17">
        <f t="shared" si="5"/>
        <v>60</v>
      </c>
    </row>
    <row r="45" spans="1:17">
      <c r="A45" s="8" t="s">
        <v>87</v>
      </c>
      <c r="B45" s="15">
        <f>'[1]16'!B47</f>
        <v>260</v>
      </c>
      <c r="C45" s="16">
        <f>'[1]16'!C47</f>
        <v>60</v>
      </c>
      <c r="D45" s="16">
        <f>'[1]16'!D47</f>
        <v>0</v>
      </c>
      <c r="E45" s="16">
        <f>'[1]16'!E47</f>
        <v>0</v>
      </c>
      <c r="F45" s="15">
        <f t="shared" si="6"/>
        <v>320</v>
      </c>
      <c r="G45" s="15">
        <f>'[1]16'!H47</f>
        <v>0</v>
      </c>
      <c r="H45" s="16">
        <f>'[1]16'!I47</f>
        <v>40</v>
      </c>
      <c r="I45" s="16">
        <f>'[1]16'!J47</f>
        <v>0</v>
      </c>
      <c r="J45" s="16">
        <f>'[1]16'!K47</f>
        <v>0</v>
      </c>
      <c r="K45" s="15">
        <f t="shared" si="4"/>
        <v>40</v>
      </c>
      <c r="L45" s="18">
        <f>frq!C45</f>
        <v>1</v>
      </c>
      <c r="M45" s="16">
        <f t="shared" si="7"/>
        <v>0</v>
      </c>
      <c r="N45" s="16">
        <f t="shared" si="8"/>
        <v>40</v>
      </c>
      <c r="O45" s="16">
        <f t="shared" si="9"/>
        <v>0</v>
      </c>
      <c r="P45" s="16">
        <f t="shared" si="10"/>
        <v>0</v>
      </c>
      <c r="Q45" s="17">
        <f t="shared" si="5"/>
        <v>40</v>
      </c>
    </row>
    <row r="46" spans="1:17">
      <c r="A46" s="8" t="s">
        <v>88</v>
      </c>
      <c r="B46" s="15">
        <f>'[1]16'!B48</f>
        <v>260</v>
      </c>
      <c r="C46" s="16">
        <f>'[1]16'!C48</f>
        <v>60</v>
      </c>
      <c r="D46" s="16">
        <f>'[1]16'!D48</f>
        <v>0</v>
      </c>
      <c r="E46" s="16">
        <f>'[1]16'!E48</f>
        <v>0</v>
      </c>
      <c r="F46" s="15">
        <f t="shared" si="6"/>
        <v>320</v>
      </c>
      <c r="G46" s="15">
        <f>'[1]16'!H48</f>
        <v>0</v>
      </c>
      <c r="H46" s="16">
        <f>'[1]16'!I48</f>
        <v>40</v>
      </c>
      <c r="I46" s="16">
        <f>'[1]16'!J48</f>
        <v>0</v>
      </c>
      <c r="J46" s="16">
        <f>'[1]16'!K48</f>
        <v>0</v>
      </c>
      <c r="K46" s="15">
        <f t="shared" si="4"/>
        <v>40</v>
      </c>
      <c r="L46" s="18">
        <f>frq!C46</f>
        <v>1</v>
      </c>
      <c r="M46" s="16">
        <f t="shared" si="7"/>
        <v>0</v>
      </c>
      <c r="N46" s="16">
        <f t="shared" si="8"/>
        <v>40</v>
      </c>
      <c r="O46" s="16">
        <f t="shared" si="9"/>
        <v>0</v>
      </c>
      <c r="P46" s="16">
        <f t="shared" si="10"/>
        <v>0</v>
      </c>
      <c r="Q46" s="17">
        <f t="shared" si="5"/>
        <v>40</v>
      </c>
    </row>
    <row r="47" spans="1:17">
      <c r="A47" s="8" t="s">
        <v>89</v>
      </c>
      <c r="B47" s="15">
        <f>'[1]16'!B49</f>
        <v>260</v>
      </c>
      <c r="C47" s="16">
        <f>'[1]16'!C49</f>
        <v>60</v>
      </c>
      <c r="D47" s="16">
        <f>'[1]16'!D49</f>
        <v>0</v>
      </c>
      <c r="E47" s="16">
        <f>'[1]16'!E49</f>
        <v>0</v>
      </c>
      <c r="F47" s="15">
        <f t="shared" si="6"/>
        <v>320</v>
      </c>
      <c r="G47" s="15">
        <f>'[1]16'!H49</f>
        <v>0</v>
      </c>
      <c r="H47" s="16">
        <f>'[1]16'!I49</f>
        <v>60</v>
      </c>
      <c r="I47" s="16">
        <f>'[1]16'!J49</f>
        <v>0</v>
      </c>
      <c r="J47" s="16">
        <f>'[1]16'!K49</f>
        <v>0</v>
      </c>
      <c r="K47" s="15">
        <f t="shared" si="4"/>
        <v>60</v>
      </c>
      <c r="L47" s="18">
        <f>frq!C47</f>
        <v>1</v>
      </c>
      <c r="M47" s="16">
        <f t="shared" si="7"/>
        <v>0</v>
      </c>
      <c r="N47" s="16">
        <f t="shared" si="8"/>
        <v>60</v>
      </c>
      <c r="O47" s="16">
        <f t="shared" si="9"/>
        <v>0</v>
      </c>
      <c r="P47" s="16">
        <f t="shared" si="10"/>
        <v>0</v>
      </c>
      <c r="Q47" s="17">
        <f t="shared" si="5"/>
        <v>60</v>
      </c>
    </row>
    <row r="48" spans="1:17">
      <c r="A48" s="8" t="s">
        <v>90</v>
      </c>
      <c r="B48" s="15">
        <f>'[1]16'!B50</f>
        <v>260</v>
      </c>
      <c r="C48" s="16">
        <f>'[1]16'!C50</f>
        <v>60</v>
      </c>
      <c r="D48" s="16">
        <f>'[1]16'!D50</f>
        <v>0</v>
      </c>
      <c r="E48" s="16">
        <f>'[1]16'!E50</f>
        <v>0</v>
      </c>
      <c r="F48" s="15">
        <f t="shared" si="6"/>
        <v>320</v>
      </c>
      <c r="G48" s="15">
        <f>'[1]16'!H50</f>
        <v>0</v>
      </c>
      <c r="H48" s="16">
        <f>'[1]16'!I50</f>
        <v>60</v>
      </c>
      <c r="I48" s="16">
        <f>'[1]16'!J50</f>
        <v>0</v>
      </c>
      <c r="J48" s="16">
        <f>'[1]16'!K50</f>
        <v>0</v>
      </c>
      <c r="K48" s="15">
        <f t="shared" si="4"/>
        <v>60</v>
      </c>
      <c r="L48" s="18">
        <f>frq!C48</f>
        <v>1</v>
      </c>
      <c r="M48" s="16">
        <f t="shared" si="7"/>
        <v>0</v>
      </c>
      <c r="N48" s="16">
        <f t="shared" si="8"/>
        <v>60</v>
      </c>
      <c r="O48" s="16">
        <f t="shared" si="9"/>
        <v>0</v>
      </c>
      <c r="P48" s="16">
        <f t="shared" si="10"/>
        <v>0</v>
      </c>
      <c r="Q48" s="17">
        <f t="shared" si="5"/>
        <v>60</v>
      </c>
    </row>
    <row r="49" spans="1:17">
      <c r="A49" s="8" t="s">
        <v>91</v>
      </c>
      <c r="B49" s="15">
        <f>'[1]16'!B51</f>
        <v>260</v>
      </c>
      <c r="C49" s="16">
        <f>'[1]16'!C51</f>
        <v>60</v>
      </c>
      <c r="D49" s="16">
        <f>'[1]16'!D51</f>
        <v>0</v>
      </c>
      <c r="E49" s="16">
        <f>'[1]16'!E51</f>
        <v>0</v>
      </c>
      <c r="F49" s="15">
        <f t="shared" si="6"/>
        <v>320</v>
      </c>
      <c r="G49" s="15">
        <f>'[1]16'!H51</f>
        <v>0</v>
      </c>
      <c r="H49" s="16">
        <f>'[1]16'!I51</f>
        <v>60</v>
      </c>
      <c r="I49" s="16">
        <f>'[1]16'!J51</f>
        <v>0</v>
      </c>
      <c r="J49" s="16">
        <f>'[1]16'!K51</f>
        <v>0</v>
      </c>
      <c r="K49" s="15">
        <f t="shared" si="4"/>
        <v>60</v>
      </c>
      <c r="L49" s="18">
        <f>frq!C49</f>
        <v>1</v>
      </c>
      <c r="M49" s="16">
        <f t="shared" si="7"/>
        <v>0</v>
      </c>
      <c r="N49" s="16">
        <f t="shared" si="8"/>
        <v>60</v>
      </c>
      <c r="O49" s="16">
        <f t="shared" si="9"/>
        <v>0</v>
      </c>
      <c r="P49" s="16">
        <f t="shared" si="10"/>
        <v>0</v>
      </c>
      <c r="Q49" s="17">
        <f t="shared" si="5"/>
        <v>60</v>
      </c>
    </row>
    <row r="50" spans="1:17">
      <c r="A50" s="8" t="s">
        <v>92</v>
      </c>
      <c r="B50" s="15">
        <f>'[1]16'!B52</f>
        <v>260</v>
      </c>
      <c r="C50" s="16">
        <f>'[1]16'!C52</f>
        <v>60</v>
      </c>
      <c r="D50" s="16">
        <f>'[1]16'!D52</f>
        <v>0</v>
      </c>
      <c r="E50" s="16">
        <f>'[1]16'!E52</f>
        <v>0</v>
      </c>
      <c r="F50" s="15">
        <f t="shared" si="6"/>
        <v>320</v>
      </c>
      <c r="G50" s="15">
        <f>'[1]16'!H52</f>
        <v>0</v>
      </c>
      <c r="H50" s="16">
        <f>'[1]16'!I52</f>
        <v>60</v>
      </c>
      <c r="I50" s="16">
        <f>'[1]16'!J52</f>
        <v>0</v>
      </c>
      <c r="J50" s="16">
        <f>'[1]16'!K52</f>
        <v>0</v>
      </c>
      <c r="K50" s="15">
        <f t="shared" si="4"/>
        <v>60</v>
      </c>
      <c r="L50" s="18">
        <f>frq!C50</f>
        <v>1</v>
      </c>
      <c r="M50" s="16">
        <f t="shared" si="7"/>
        <v>0</v>
      </c>
      <c r="N50" s="16">
        <f t="shared" si="8"/>
        <v>60</v>
      </c>
      <c r="O50" s="16">
        <f t="shared" si="9"/>
        <v>0</v>
      </c>
      <c r="P50" s="16">
        <f t="shared" si="10"/>
        <v>0</v>
      </c>
      <c r="Q50" s="17">
        <f t="shared" si="5"/>
        <v>60</v>
      </c>
    </row>
    <row r="51" spans="1:17">
      <c r="A51" s="8" t="s">
        <v>93</v>
      </c>
      <c r="B51" s="15">
        <f>'[1]16'!B53</f>
        <v>240</v>
      </c>
      <c r="C51" s="16">
        <f>'[1]16'!C53</f>
        <v>80</v>
      </c>
      <c r="D51" s="16">
        <f>'[1]16'!D53</f>
        <v>0</v>
      </c>
      <c r="E51" s="16">
        <f>'[1]16'!E53</f>
        <v>0</v>
      </c>
      <c r="F51" s="15">
        <f t="shared" si="6"/>
        <v>320</v>
      </c>
      <c r="G51" s="15">
        <f>'[1]16'!H53</f>
        <v>0</v>
      </c>
      <c r="H51" s="16">
        <f>'[1]16'!I53</f>
        <v>60</v>
      </c>
      <c r="I51" s="16">
        <f>'[1]16'!J53</f>
        <v>0</v>
      </c>
      <c r="J51" s="16">
        <f>'[1]16'!K53</f>
        <v>0</v>
      </c>
      <c r="K51" s="15">
        <f t="shared" si="4"/>
        <v>60</v>
      </c>
      <c r="L51" s="18">
        <f>frq!C51</f>
        <v>1</v>
      </c>
      <c r="M51" s="16">
        <f t="shared" si="7"/>
        <v>0</v>
      </c>
      <c r="N51" s="16">
        <f t="shared" si="8"/>
        <v>60</v>
      </c>
      <c r="O51" s="16">
        <f t="shared" si="9"/>
        <v>0</v>
      </c>
      <c r="P51" s="16">
        <f t="shared" si="10"/>
        <v>0</v>
      </c>
      <c r="Q51" s="17">
        <f t="shared" si="5"/>
        <v>60</v>
      </c>
    </row>
    <row r="52" spans="1:17">
      <c r="A52" s="8" t="s">
        <v>94</v>
      </c>
      <c r="B52" s="15">
        <f>'[1]16'!B54</f>
        <v>240</v>
      </c>
      <c r="C52" s="16">
        <f>'[1]16'!C54</f>
        <v>80</v>
      </c>
      <c r="D52" s="16">
        <f>'[1]16'!D54</f>
        <v>0</v>
      </c>
      <c r="E52" s="16">
        <f>'[1]16'!E54</f>
        <v>0</v>
      </c>
      <c r="F52" s="15">
        <f t="shared" si="6"/>
        <v>320</v>
      </c>
      <c r="G52" s="15">
        <f>'[1]16'!H54</f>
        <v>0</v>
      </c>
      <c r="H52" s="16">
        <f>'[1]16'!I54</f>
        <v>60</v>
      </c>
      <c r="I52" s="16">
        <f>'[1]16'!J54</f>
        <v>0</v>
      </c>
      <c r="J52" s="16">
        <f>'[1]16'!K54</f>
        <v>0</v>
      </c>
      <c r="K52" s="15">
        <f t="shared" si="4"/>
        <v>60</v>
      </c>
      <c r="L52" s="18">
        <f>frq!C52</f>
        <v>1</v>
      </c>
      <c r="M52" s="16">
        <f t="shared" si="7"/>
        <v>0</v>
      </c>
      <c r="N52" s="16">
        <f t="shared" si="8"/>
        <v>60</v>
      </c>
      <c r="O52" s="16">
        <f t="shared" si="9"/>
        <v>0</v>
      </c>
      <c r="P52" s="16">
        <f t="shared" si="10"/>
        <v>0</v>
      </c>
      <c r="Q52" s="17">
        <f t="shared" si="5"/>
        <v>60</v>
      </c>
    </row>
    <row r="53" spans="1:17">
      <c r="A53" s="8" t="s">
        <v>95</v>
      </c>
      <c r="B53" s="15">
        <f>'[1]16'!B55</f>
        <v>240</v>
      </c>
      <c r="C53" s="16">
        <f>'[1]16'!C55</f>
        <v>80</v>
      </c>
      <c r="D53" s="16">
        <f>'[1]16'!D55</f>
        <v>0</v>
      </c>
      <c r="E53" s="16">
        <f>'[1]16'!E55</f>
        <v>0</v>
      </c>
      <c r="F53" s="15">
        <f t="shared" si="6"/>
        <v>320</v>
      </c>
      <c r="G53" s="15">
        <f>'[1]16'!H55</f>
        <v>0</v>
      </c>
      <c r="H53" s="16">
        <f>'[1]16'!I55</f>
        <v>60</v>
      </c>
      <c r="I53" s="16">
        <f>'[1]16'!J55</f>
        <v>0</v>
      </c>
      <c r="J53" s="16">
        <f>'[1]16'!K55</f>
        <v>0</v>
      </c>
      <c r="K53" s="15">
        <f t="shared" si="4"/>
        <v>60</v>
      </c>
      <c r="L53" s="18">
        <f>frq!C53</f>
        <v>1</v>
      </c>
      <c r="M53" s="16">
        <f t="shared" si="7"/>
        <v>0</v>
      </c>
      <c r="N53" s="16">
        <f t="shared" si="8"/>
        <v>60</v>
      </c>
      <c r="O53" s="16">
        <f t="shared" si="9"/>
        <v>0</v>
      </c>
      <c r="P53" s="16">
        <f t="shared" si="10"/>
        <v>0</v>
      </c>
      <c r="Q53" s="17">
        <f t="shared" si="5"/>
        <v>60</v>
      </c>
    </row>
    <row r="54" spans="1:17">
      <c r="A54" s="8" t="s">
        <v>96</v>
      </c>
      <c r="B54" s="15">
        <f>'[1]16'!B56</f>
        <v>240</v>
      </c>
      <c r="C54" s="16">
        <f>'[1]16'!C56</f>
        <v>80</v>
      </c>
      <c r="D54" s="16">
        <f>'[1]16'!D56</f>
        <v>0</v>
      </c>
      <c r="E54" s="16">
        <f>'[1]16'!E56</f>
        <v>0</v>
      </c>
      <c r="F54" s="15">
        <f t="shared" si="6"/>
        <v>320</v>
      </c>
      <c r="G54" s="15">
        <f>'[1]16'!H56</f>
        <v>0</v>
      </c>
      <c r="H54" s="16">
        <f>'[1]16'!I56</f>
        <v>60</v>
      </c>
      <c r="I54" s="16">
        <f>'[1]16'!J56</f>
        <v>0</v>
      </c>
      <c r="J54" s="16">
        <f>'[1]16'!K56</f>
        <v>0</v>
      </c>
      <c r="K54" s="15">
        <f t="shared" si="4"/>
        <v>60</v>
      </c>
      <c r="L54" s="18">
        <f>frq!C54</f>
        <v>1</v>
      </c>
      <c r="M54" s="16">
        <f t="shared" si="7"/>
        <v>0</v>
      </c>
      <c r="N54" s="16">
        <f t="shared" si="8"/>
        <v>60</v>
      </c>
      <c r="O54" s="16">
        <f t="shared" si="9"/>
        <v>0</v>
      </c>
      <c r="P54" s="16">
        <f t="shared" si="10"/>
        <v>0</v>
      </c>
      <c r="Q54" s="17">
        <f t="shared" si="5"/>
        <v>60</v>
      </c>
    </row>
    <row r="55" spans="1:17">
      <c r="A55" s="8" t="s">
        <v>97</v>
      </c>
      <c r="B55" s="15">
        <f>'[1]16'!B57</f>
        <v>240</v>
      </c>
      <c r="C55" s="16">
        <f>'[1]16'!C57</f>
        <v>80</v>
      </c>
      <c r="D55" s="16">
        <f>'[1]16'!D57</f>
        <v>0</v>
      </c>
      <c r="E55" s="16">
        <f>'[1]16'!E57</f>
        <v>0</v>
      </c>
      <c r="F55" s="15">
        <f t="shared" si="6"/>
        <v>320</v>
      </c>
      <c r="G55" s="15">
        <f>'[1]16'!H57</f>
        <v>0</v>
      </c>
      <c r="H55" s="16">
        <f>'[1]16'!I57</f>
        <v>80</v>
      </c>
      <c r="I55" s="16">
        <f>'[1]16'!J57</f>
        <v>0</v>
      </c>
      <c r="J55" s="16">
        <f>'[1]16'!K57</f>
        <v>0</v>
      </c>
      <c r="K55" s="15">
        <f t="shared" si="4"/>
        <v>80</v>
      </c>
      <c r="L55" s="18">
        <f>frq!C55</f>
        <v>1</v>
      </c>
      <c r="M55" s="16">
        <f t="shared" si="7"/>
        <v>0</v>
      </c>
      <c r="N55" s="16">
        <f t="shared" si="8"/>
        <v>80</v>
      </c>
      <c r="O55" s="16">
        <f t="shared" si="9"/>
        <v>0</v>
      </c>
      <c r="P55" s="16">
        <f t="shared" si="10"/>
        <v>0</v>
      </c>
      <c r="Q55" s="17">
        <f t="shared" si="5"/>
        <v>80</v>
      </c>
    </row>
    <row r="56" spans="1:17">
      <c r="A56" s="8" t="s">
        <v>98</v>
      </c>
      <c r="B56" s="15">
        <f>'[1]16'!B58</f>
        <v>240</v>
      </c>
      <c r="C56" s="16">
        <f>'[1]16'!C58</f>
        <v>80</v>
      </c>
      <c r="D56" s="16">
        <f>'[1]16'!D58</f>
        <v>0</v>
      </c>
      <c r="E56" s="16">
        <f>'[1]16'!E58</f>
        <v>0</v>
      </c>
      <c r="F56" s="15">
        <f t="shared" si="6"/>
        <v>320</v>
      </c>
      <c r="G56" s="15">
        <f>'[1]16'!H58</f>
        <v>0</v>
      </c>
      <c r="H56" s="16">
        <f>'[1]16'!I58</f>
        <v>80</v>
      </c>
      <c r="I56" s="16">
        <f>'[1]16'!J58</f>
        <v>0</v>
      </c>
      <c r="J56" s="16">
        <f>'[1]16'!K58</f>
        <v>0</v>
      </c>
      <c r="K56" s="15">
        <f t="shared" si="4"/>
        <v>80</v>
      </c>
      <c r="L56" s="18">
        <f>frq!C56</f>
        <v>1</v>
      </c>
      <c r="M56" s="16">
        <f t="shared" si="7"/>
        <v>0</v>
      </c>
      <c r="N56" s="16">
        <f t="shared" si="8"/>
        <v>80</v>
      </c>
      <c r="O56" s="16">
        <f t="shared" si="9"/>
        <v>0</v>
      </c>
      <c r="P56" s="16">
        <f t="shared" si="10"/>
        <v>0</v>
      </c>
      <c r="Q56" s="17">
        <f t="shared" si="5"/>
        <v>80</v>
      </c>
    </row>
    <row r="57" spans="1:17">
      <c r="A57" s="8" t="s">
        <v>99</v>
      </c>
      <c r="B57" s="15">
        <f>'[1]16'!B59</f>
        <v>240</v>
      </c>
      <c r="C57" s="16">
        <f>'[1]16'!C59</f>
        <v>80</v>
      </c>
      <c r="D57" s="16">
        <f>'[1]16'!D59</f>
        <v>0</v>
      </c>
      <c r="E57" s="16">
        <f>'[1]16'!E59</f>
        <v>0</v>
      </c>
      <c r="F57" s="15">
        <f t="shared" si="6"/>
        <v>320</v>
      </c>
      <c r="G57" s="15">
        <f>'[1]16'!H59</f>
        <v>0</v>
      </c>
      <c r="H57" s="16">
        <f>'[1]16'!I59</f>
        <v>80</v>
      </c>
      <c r="I57" s="16">
        <f>'[1]16'!J59</f>
        <v>0</v>
      </c>
      <c r="J57" s="16">
        <f>'[1]16'!K59</f>
        <v>0</v>
      </c>
      <c r="K57" s="15">
        <f t="shared" si="4"/>
        <v>80</v>
      </c>
      <c r="L57" s="18">
        <f>frq!C57</f>
        <v>1</v>
      </c>
      <c r="M57" s="16">
        <f t="shared" si="7"/>
        <v>0</v>
      </c>
      <c r="N57" s="16">
        <f t="shared" si="8"/>
        <v>80</v>
      </c>
      <c r="O57" s="16">
        <f t="shared" si="9"/>
        <v>0</v>
      </c>
      <c r="P57" s="16">
        <f t="shared" si="10"/>
        <v>0</v>
      </c>
      <c r="Q57" s="17">
        <f t="shared" si="5"/>
        <v>80</v>
      </c>
    </row>
    <row r="58" spans="1:17">
      <c r="A58" s="8" t="s">
        <v>100</v>
      </c>
      <c r="B58" s="15">
        <f>'[1]16'!B60</f>
        <v>240</v>
      </c>
      <c r="C58" s="16">
        <f>'[1]16'!C60</f>
        <v>80</v>
      </c>
      <c r="D58" s="16">
        <f>'[1]16'!D60</f>
        <v>0</v>
      </c>
      <c r="E58" s="16">
        <f>'[1]16'!E60</f>
        <v>0</v>
      </c>
      <c r="F58" s="15">
        <f t="shared" si="6"/>
        <v>320</v>
      </c>
      <c r="G58" s="15">
        <f>'[1]16'!H60</f>
        <v>0</v>
      </c>
      <c r="H58" s="16">
        <f>'[1]16'!I60</f>
        <v>80</v>
      </c>
      <c r="I58" s="16">
        <f>'[1]16'!J60</f>
        <v>0</v>
      </c>
      <c r="J58" s="16">
        <f>'[1]16'!K60</f>
        <v>0</v>
      </c>
      <c r="K58" s="15">
        <f t="shared" si="4"/>
        <v>80</v>
      </c>
      <c r="L58" s="18">
        <f>frq!C58</f>
        <v>1</v>
      </c>
      <c r="M58" s="16">
        <f t="shared" si="7"/>
        <v>0</v>
      </c>
      <c r="N58" s="16">
        <f t="shared" si="8"/>
        <v>80</v>
      </c>
      <c r="O58" s="16">
        <f t="shared" si="9"/>
        <v>0</v>
      </c>
      <c r="P58" s="16">
        <f t="shared" si="10"/>
        <v>0</v>
      </c>
      <c r="Q58" s="17">
        <f t="shared" si="5"/>
        <v>80</v>
      </c>
    </row>
    <row r="59" spans="1:17">
      <c r="A59" s="8" t="s">
        <v>101</v>
      </c>
      <c r="B59" s="15">
        <f>'[1]16'!B61</f>
        <v>240</v>
      </c>
      <c r="C59" s="16">
        <f>'[1]16'!C61</f>
        <v>80</v>
      </c>
      <c r="D59" s="16">
        <f>'[1]16'!D61</f>
        <v>0</v>
      </c>
      <c r="E59" s="16">
        <f>'[1]16'!E61</f>
        <v>0</v>
      </c>
      <c r="F59" s="15">
        <f t="shared" si="6"/>
        <v>320</v>
      </c>
      <c r="G59" s="15">
        <f>'[1]16'!H61</f>
        <v>0</v>
      </c>
      <c r="H59" s="16">
        <f>'[1]16'!I61</f>
        <v>80</v>
      </c>
      <c r="I59" s="16">
        <f>'[1]16'!J61</f>
        <v>0</v>
      </c>
      <c r="J59" s="16">
        <f>'[1]16'!K61</f>
        <v>0</v>
      </c>
      <c r="K59" s="15">
        <f t="shared" si="4"/>
        <v>80</v>
      </c>
      <c r="L59" s="18">
        <f>frq!C59</f>
        <v>1</v>
      </c>
      <c r="M59" s="16">
        <f t="shared" si="7"/>
        <v>0</v>
      </c>
      <c r="N59" s="16">
        <f t="shared" si="8"/>
        <v>80</v>
      </c>
      <c r="O59" s="16">
        <f t="shared" si="9"/>
        <v>0</v>
      </c>
      <c r="P59" s="16">
        <f t="shared" si="10"/>
        <v>0</v>
      </c>
      <c r="Q59" s="17">
        <f t="shared" si="5"/>
        <v>80</v>
      </c>
    </row>
    <row r="60" spans="1:17">
      <c r="A60" s="8" t="s">
        <v>102</v>
      </c>
      <c r="B60" s="15">
        <f>'[1]16'!B62</f>
        <v>240</v>
      </c>
      <c r="C60" s="16">
        <f>'[1]16'!C62</f>
        <v>80</v>
      </c>
      <c r="D60" s="16">
        <f>'[1]16'!D62</f>
        <v>0</v>
      </c>
      <c r="E60" s="16">
        <f>'[1]16'!E62</f>
        <v>0</v>
      </c>
      <c r="F60" s="15">
        <f t="shared" si="6"/>
        <v>320</v>
      </c>
      <c r="G60" s="15">
        <f>'[1]16'!H62</f>
        <v>0</v>
      </c>
      <c r="H60" s="16">
        <f>'[1]16'!I62</f>
        <v>80</v>
      </c>
      <c r="I60" s="16">
        <f>'[1]16'!J62</f>
        <v>0</v>
      </c>
      <c r="J60" s="16">
        <f>'[1]16'!K62</f>
        <v>0</v>
      </c>
      <c r="K60" s="15">
        <f t="shared" si="4"/>
        <v>80</v>
      </c>
      <c r="L60" s="18">
        <f>frq!C60</f>
        <v>1</v>
      </c>
      <c r="M60" s="16">
        <f t="shared" si="7"/>
        <v>0</v>
      </c>
      <c r="N60" s="16">
        <f t="shared" si="8"/>
        <v>80</v>
      </c>
      <c r="O60" s="16">
        <f t="shared" si="9"/>
        <v>0</v>
      </c>
      <c r="P60" s="16">
        <f t="shared" si="10"/>
        <v>0</v>
      </c>
      <c r="Q60" s="17">
        <f t="shared" si="5"/>
        <v>80</v>
      </c>
    </row>
    <row r="61" spans="1:17">
      <c r="A61" s="8" t="s">
        <v>103</v>
      </c>
      <c r="B61" s="15">
        <f>'[1]16'!B63</f>
        <v>320</v>
      </c>
      <c r="C61" s="16">
        <f>'[1]16'!C63</f>
        <v>0</v>
      </c>
      <c r="D61" s="16">
        <f>'[1]16'!D63</f>
        <v>0</v>
      </c>
      <c r="E61" s="16">
        <f>'[1]16'!E63</f>
        <v>0</v>
      </c>
      <c r="F61" s="15">
        <f t="shared" si="6"/>
        <v>320</v>
      </c>
      <c r="G61" s="15">
        <f>'[1]16'!H63</f>
        <v>145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145</v>
      </c>
      <c r="L61" s="18">
        <f>frq!C61</f>
        <v>1</v>
      </c>
      <c r="M61" s="16">
        <f t="shared" si="7"/>
        <v>145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'[1]16'!B64</f>
        <v>320</v>
      </c>
      <c r="C62" s="16">
        <f>'[1]16'!C64</f>
        <v>0</v>
      </c>
      <c r="D62" s="16">
        <f>'[1]16'!D64</f>
        <v>0</v>
      </c>
      <c r="E62" s="16">
        <f>'[1]16'!E64</f>
        <v>0</v>
      </c>
      <c r="F62" s="15">
        <f t="shared" si="6"/>
        <v>320</v>
      </c>
      <c r="G62" s="15">
        <f>'[1]16'!H64</f>
        <v>145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145</v>
      </c>
      <c r="L62" s="18">
        <f>frq!C62</f>
        <v>1</v>
      </c>
      <c r="M62" s="16">
        <f t="shared" si="7"/>
        <v>145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'[1]16'!B65</f>
        <v>320</v>
      </c>
      <c r="C63" s="16">
        <f>'[1]16'!C65</f>
        <v>0</v>
      </c>
      <c r="D63" s="16">
        <f>'[1]16'!D65</f>
        <v>0</v>
      </c>
      <c r="E63" s="16">
        <f>'[1]16'!E65</f>
        <v>0</v>
      </c>
      <c r="F63" s="15">
        <f t="shared" si="6"/>
        <v>320</v>
      </c>
      <c r="G63" s="15">
        <f>'[1]16'!H65</f>
        <v>160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160</v>
      </c>
      <c r="L63" s="18">
        <f>frq!C63</f>
        <v>1</v>
      </c>
      <c r="M63" s="16">
        <f t="shared" si="7"/>
        <v>160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160</v>
      </c>
    </row>
    <row r="64" spans="1:17">
      <c r="A64" s="8" t="s">
        <v>106</v>
      </c>
      <c r="B64" s="15">
        <f>'[1]16'!B66</f>
        <v>320</v>
      </c>
      <c r="C64" s="16">
        <f>'[1]16'!C66</f>
        <v>0</v>
      </c>
      <c r="D64" s="16">
        <f>'[1]16'!D66</f>
        <v>0</v>
      </c>
      <c r="E64" s="16">
        <f>'[1]16'!E66</f>
        <v>0</v>
      </c>
      <c r="F64" s="15">
        <f t="shared" si="6"/>
        <v>320</v>
      </c>
      <c r="G64" s="15">
        <f>'[1]16'!H66</f>
        <v>160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160</v>
      </c>
      <c r="L64" s="18">
        <f>frq!C64</f>
        <v>1</v>
      </c>
      <c r="M64" s="16">
        <f t="shared" si="7"/>
        <v>160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160</v>
      </c>
    </row>
    <row r="65" spans="1:19">
      <c r="A65" s="8" t="s">
        <v>107</v>
      </c>
      <c r="B65" s="15">
        <f>'[1]16'!B67</f>
        <v>300</v>
      </c>
      <c r="C65" s="16">
        <f>'[1]16'!C67</f>
        <v>20</v>
      </c>
      <c r="D65" s="16">
        <f>'[1]16'!D67</f>
        <v>0</v>
      </c>
      <c r="E65" s="16">
        <f>'[1]16'!E67</f>
        <v>0</v>
      </c>
      <c r="F65" s="15">
        <f t="shared" si="6"/>
        <v>320</v>
      </c>
      <c r="G65" s="15">
        <f>'[1]16'!H67</f>
        <v>155</v>
      </c>
      <c r="H65" s="16">
        <f>'[1]16'!I67</f>
        <v>20</v>
      </c>
      <c r="I65" s="16">
        <f>'[1]16'!J67</f>
        <v>0</v>
      </c>
      <c r="J65" s="16">
        <f>'[1]16'!K67</f>
        <v>0</v>
      </c>
      <c r="K65" s="15">
        <f t="shared" si="4"/>
        <v>175</v>
      </c>
      <c r="L65" s="18">
        <f>frq!C65</f>
        <v>1</v>
      </c>
      <c r="M65" s="16">
        <f t="shared" si="7"/>
        <v>155</v>
      </c>
      <c r="N65" s="16">
        <f t="shared" si="8"/>
        <v>20</v>
      </c>
      <c r="O65" s="16">
        <f t="shared" si="9"/>
        <v>0</v>
      </c>
      <c r="P65" s="16">
        <f t="shared" si="10"/>
        <v>0</v>
      </c>
      <c r="Q65" s="17">
        <f t="shared" si="5"/>
        <v>175</v>
      </c>
    </row>
    <row r="66" spans="1:19">
      <c r="A66" s="8" t="s">
        <v>108</v>
      </c>
      <c r="B66" s="15">
        <f>'[1]16'!B68</f>
        <v>300</v>
      </c>
      <c r="C66" s="16">
        <f>'[1]16'!C68</f>
        <v>20</v>
      </c>
      <c r="D66" s="16">
        <f>'[1]16'!D68</f>
        <v>0</v>
      </c>
      <c r="E66" s="16">
        <f>'[1]16'!E68</f>
        <v>0</v>
      </c>
      <c r="F66" s="15">
        <f t="shared" si="6"/>
        <v>320</v>
      </c>
      <c r="G66" s="15">
        <f>'[1]16'!H68</f>
        <v>155</v>
      </c>
      <c r="H66" s="16">
        <f>'[1]16'!I68</f>
        <v>20</v>
      </c>
      <c r="I66" s="16">
        <f>'[1]16'!J68</f>
        <v>0</v>
      </c>
      <c r="J66" s="16">
        <f>'[1]16'!K68</f>
        <v>0</v>
      </c>
      <c r="K66" s="15">
        <f t="shared" si="4"/>
        <v>175</v>
      </c>
      <c r="L66" s="18">
        <f>frq!C66</f>
        <v>1</v>
      </c>
      <c r="M66" s="16">
        <f t="shared" si="7"/>
        <v>155</v>
      </c>
      <c r="N66" s="16">
        <f t="shared" si="8"/>
        <v>20</v>
      </c>
      <c r="O66" s="16">
        <f t="shared" si="9"/>
        <v>0</v>
      </c>
      <c r="P66" s="16">
        <f t="shared" si="10"/>
        <v>0</v>
      </c>
      <c r="Q66" s="17">
        <f t="shared" si="5"/>
        <v>175</v>
      </c>
    </row>
    <row r="67" spans="1:19">
      <c r="A67" s="8" t="s">
        <v>109</v>
      </c>
      <c r="B67" s="15">
        <f>'[1]16'!B69</f>
        <v>280</v>
      </c>
      <c r="C67" s="16">
        <f>'[1]16'!C69</f>
        <v>40</v>
      </c>
      <c r="D67" s="16">
        <f>'[1]16'!D69</f>
        <v>0</v>
      </c>
      <c r="E67" s="16">
        <f>'[1]16'!E69</f>
        <v>0</v>
      </c>
      <c r="F67" s="15">
        <f t="shared" si="6"/>
        <v>320</v>
      </c>
      <c r="G67" s="15">
        <f>'[1]16'!H69</f>
        <v>155</v>
      </c>
      <c r="H67" s="16">
        <f>'[1]16'!I69</f>
        <v>40</v>
      </c>
      <c r="I67" s="16">
        <f>'[1]16'!J69</f>
        <v>0</v>
      </c>
      <c r="J67" s="16">
        <f>'[1]16'!K69</f>
        <v>0</v>
      </c>
      <c r="K67" s="15">
        <f t="shared" si="4"/>
        <v>195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155</v>
      </c>
      <c r="N67" s="16">
        <f t="shared" ref="N67:N98" si="12">IF($L67=1,H67,IF(AND($L67=0.985,H67&gt;0.985*C67),C67*0.985,IF(AND($L67=0.965,H67&gt;0.965*C67),0.965*C67,H67)))</f>
        <v>40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195</v>
      </c>
    </row>
    <row r="68" spans="1:19">
      <c r="A68" s="8" t="s">
        <v>110</v>
      </c>
      <c r="B68" s="15">
        <f>'[1]16'!B70</f>
        <v>280</v>
      </c>
      <c r="C68" s="16">
        <f>'[1]16'!C70</f>
        <v>40</v>
      </c>
      <c r="D68" s="16">
        <f>'[1]16'!D70</f>
        <v>0</v>
      </c>
      <c r="E68" s="16">
        <f>'[1]16'!E70</f>
        <v>0</v>
      </c>
      <c r="F68" s="15">
        <f t="shared" si="6"/>
        <v>320</v>
      </c>
      <c r="G68" s="15">
        <f>'[1]16'!H70</f>
        <v>155</v>
      </c>
      <c r="H68" s="16">
        <f>'[1]16'!I70</f>
        <v>40</v>
      </c>
      <c r="I68" s="16">
        <f>'[1]16'!J70</f>
        <v>0</v>
      </c>
      <c r="J68" s="16">
        <f>'[1]16'!K70</f>
        <v>0</v>
      </c>
      <c r="K68" s="15">
        <f t="shared" ref="K68:K98" si="15">SUM(G68:J68)</f>
        <v>195</v>
      </c>
      <c r="L68" s="18">
        <f>frq!C68</f>
        <v>1</v>
      </c>
      <c r="M68" s="16">
        <f t="shared" si="11"/>
        <v>155</v>
      </c>
      <c r="N68" s="16">
        <f t="shared" si="12"/>
        <v>40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195</v>
      </c>
    </row>
    <row r="69" spans="1:19">
      <c r="A69" s="8" t="s">
        <v>111</v>
      </c>
      <c r="B69" s="15">
        <f>'[1]16'!B71</f>
        <v>260</v>
      </c>
      <c r="C69" s="16">
        <f>'[1]16'!C71</f>
        <v>60</v>
      </c>
      <c r="D69" s="16">
        <f>'[1]16'!D71</f>
        <v>0</v>
      </c>
      <c r="E69" s="16">
        <f>'[1]16'!E71</f>
        <v>0</v>
      </c>
      <c r="F69" s="15">
        <f t="shared" ref="F69:F98" si="17">SUM(B69:E69)</f>
        <v>320</v>
      </c>
      <c r="G69" s="15">
        <f>'[1]16'!H71</f>
        <v>155</v>
      </c>
      <c r="H69" s="16">
        <f>'[1]16'!I71</f>
        <v>60</v>
      </c>
      <c r="I69" s="16">
        <f>'[1]16'!J71</f>
        <v>0</v>
      </c>
      <c r="J69" s="16">
        <f>'[1]16'!K71</f>
        <v>0</v>
      </c>
      <c r="K69" s="15">
        <f t="shared" si="15"/>
        <v>215</v>
      </c>
      <c r="L69" s="18">
        <f>frq!C69</f>
        <v>1</v>
      </c>
      <c r="M69" s="16">
        <f t="shared" si="11"/>
        <v>155</v>
      </c>
      <c r="N69" s="16">
        <f t="shared" si="12"/>
        <v>60</v>
      </c>
      <c r="O69" s="16">
        <f t="shared" si="13"/>
        <v>0</v>
      </c>
      <c r="P69" s="16">
        <f t="shared" si="14"/>
        <v>0</v>
      </c>
      <c r="Q69" s="17">
        <f t="shared" si="16"/>
        <v>215</v>
      </c>
      <c r="S69">
        <f>96*4</f>
        <v>384</v>
      </c>
    </row>
    <row r="70" spans="1:19">
      <c r="A70" s="8" t="s">
        <v>112</v>
      </c>
      <c r="B70" s="15">
        <f>'[1]16'!B72</f>
        <v>260</v>
      </c>
      <c r="C70" s="16">
        <f>'[1]16'!C72</f>
        <v>60</v>
      </c>
      <c r="D70" s="16">
        <f>'[1]16'!D72</f>
        <v>0</v>
      </c>
      <c r="E70" s="16">
        <f>'[1]16'!E72</f>
        <v>0</v>
      </c>
      <c r="F70" s="15">
        <f t="shared" si="17"/>
        <v>320</v>
      </c>
      <c r="G70" s="15">
        <f>'[1]16'!H72</f>
        <v>155</v>
      </c>
      <c r="H70" s="16">
        <f>'[1]16'!I72</f>
        <v>60</v>
      </c>
      <c r="I70" s="16">
        <f>'[1]16'!J72</f>
        <v>0</v>
      </c>
      <c r="J70" s="16">
        <f>'[1]16'!K72</f>
        <v>0</v>
      </c>
      <c r="K70" s="15">
        <f t="shared" si="15"/>
        <v>215</v>
      </c>
      <c r="L70" s="18">
        <f>frq!C70</f>
        <v>1</v>
      </c>
      <c r="M70" s="16">
        <f t="shared" si="11"/>
        <v>155</v>
      </c>
      <c r="N70" s="16">
        <f t="shared" si="12"/>
        <v>60</v>
      </c>
      <c r="O70" s="16">
        <f t="shared" si="13"/>
        <v>0</v>
      </c>
      <c r="P70" s="16">
        <f t="shared" si="14"/>
        <v>0</v>
      </c>
      <c r="Q70" s="17">
        <f t="shared" si="16"/>
        <v>215</v>
      </c>
    </row>
    <row r="71" spans="1:19">
      <c r="A71" s="8" t="s">
        <v>113</v>
      </c>
      <c r="B71" s="15">
        <f>'[1]16'!B73</f>
        <v>240</v>
      </c>
      <c r="C71" s="16">
        <f>'[1]16'!C73</f>
        <v>80</v>
      </c>
      <c r="D71" s="16">
        <f>'[1]16'!D73</f>
        <v>0</v>
      </c>
      <c r="E71" s="16">
        <f>'[1]16'!E73</f>
        <v>0</v>
      </c>
      <c r="F71" s="15">
        <f t="shared" si="17"/>
        <v>320</v>
      </c>
      <c r="G71" s="15">
        <f>'[1]16'!H73</f>
        <v>155</v>
      </c>
      <c r="H71" s="16">
        <f>'[1]16'!I73</f>
        <v>80</v>
      </c>
      <c r="I71" s="16">
        <f>'[1]16'!J73</f>
        <v>0</v>
      </c>
      <c r="J71" s="16">
        <f>'[1]16'!K73</f>
        <v>0</v>
      </c>
      <c r="K71" s="15">
        <f t="shared" si="15"/>
        <v>235</v>
      </c>
      <c r="L71" s="18">
        <f>frq!C71</f>
        <v>1</v>
      </c>
      <c r="M71" s="16">
        <f t="shared" si="11"/>
        <v>155</v>
      </c>
      <c r="N71" s="16">
        <f t="shared" si="12"/>
        <v>80</v>
      </c>
      <c r="O71" s="16">
        <f t="shared" si="13"/>
        <v>0</v>
      </c>
      <c r="P71" s="16">
        <f t="shared" si="14"/>
        <v>0</v>
      </c>
      <c r="Q71" s="17">
        <f t="shared" si="16"/>
        <v>235</v>
      </c>
    </row>
    <row r="72" spans="1:19">
      <c r="A72" s="8" t="s">
        <v>114</v>
      </c>
      <c r="B72" s="15">
        <f>'[1]16'!B74</f>
        <v>240</v>
      </c>
      <c r="C72" s="16">
        <f>'[1]16'!C74</f>
        <v>80</v>
      </c>
      <c r="D72" s="16">
        <f>'[1]16'!D74</f>
        <v>0</v>
      </c>
      <c r="E72" s="16">
        <f>'[1]16'!E74</f>
        <v>0</v>
      </c>
      <c r="F72" s="15">
        <f t="shared" si="17"/>
        <v>320</v>
      </c>
      <c r="G72" s="15">
        <f>'[1]16'!H74</f>
        <v>155</v>
      </c>
      <c r="H72" s="16">
        <f>'[1]16'!I74</f>
        <v>80</v>
      </c>
      <c r="I72" s="16">
        <f>'[1]16'!J74</f>
        <v>0</v>
      </c>
      <c r="J72" s="16">
        <f>'[1]16'!K74</f>
        <v>0</v>
      </c>
      <c r="K72" s="15">
        <f t="shared" si="15"/>
        <v>235</v>
      </c>
      <c r="L72" s="18">
        <f>frq!C72</f>
        <v>1</v>
      </c>
      <c r="M72" s="16">
        <f t="shared" si="11"/>
        <v>155</v>
      </c>
      <c r="N72" s="16">
        <f t="shared" si="12"/>
        <v>80</v>
      </c>
      <c r="O72" s="16">
        <f t="shared" si="13"/>
        <v>0</v>
      </c>
      <c r="P72" s="16">
        <f t="shared" si="14"/>
        <v>0</v>
      </c>
      <c r="Q72" s="17">
        <f t="shared" si="16"/>
        <v>235</v>
      </c>
    </row>
    <row r="73" spans="1:19">
      <c r="A73" s="8" t="s">
        <v>115</v>
      </c>
      <c r="B73" s="15">
        <f>'[1]16'!B75</f>
        <v>320</v>
      </c>
      <c r="C73" s="16">
        <f>'[1]16'!C75</f>
        <v>0</v>
      </c>
      <c r="D73" s="16">
        <f>'[1]16'!D75</f>
        <v>0</v>
      </c>
      <c r="E73" s="16">
        <f>'[1]16'!E75</f>
        <v>0</v>
      </c>
      <c r="F73" s="15">
        <f t="shared" si="17"/>
        <v>320</v>
      </c>
      <c r="G73" s="15">
        <f>'[1]16'!H75</f>
        <v>240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240</v>
      </c>
      <c r="L73" s="18">
        <f>frq!C73</f>
        <v>1</v>
      </c>
      <c r="M73" s="16">
        <f t="shared" si="11"/>
        <v>240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240</v>
      </c>
    </row>
    <row r="74" spans="1:19">
      <c r="A74" s="8" t="s">
        <v>116</v>
      </c>
      <c r="B74" s="15">
        <f>'[1]16'!B76</f>
        <v>320</v>
      </c>
      <c r="C74" s="16">
        <f>'[1]16'!C76</f>
        <v>0</v>
      </c>
      <c r="D74" s="16">
        <f>'[1]16'!D76</f>
        <v>0</v>
      </c>
      <c r="E74" s="16">
        <f>'[1]16'!E76</f>
        <v>0</v>
      </c>
      <c r="F74" s="15">
        <f t="shared" si="17"/>
        <v>320</v>
      </c>
      <c r="G74" s="15">
        <f>'[1]16'!H76</f>
        <v>320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320</v>
      </c>
      <c r="L74" s="18">
        <f>frq!C74</f>
        <v>1</v>
      </c>
      <c r="M74" s="16">
        <f t="shared" si="11"/>
        <v>320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320</v>
      </c>
    </row>
    <row r="75" spans="1:19">
      <c r="A75" s="8" t="s">
        <v>117</v>
      </c>
      <c r="B75" s="15">
        <f>'[1]16'!B77</f>
        <v>325</v>
      </c>
      <c r="C75" s="16">
        <f>'[1]16'!C77</f>
        <v>0</v>
      </c>
      <c r="D75" s="16">
        <f>'[1]16'!D77</f>
        <v>0</v>
      </c>
      <c r="E75" s="16">
        <f>'[1]16'!E77</f>
        <v>0</v>
      </c>
      <c r="F75" s="15">
        <f t="shared" si="17"/>
        <v>325</v>
      </c>
      <c r="G75" s="15">
        <f>'[1]16'!H77</f>
        <v>325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325</v>
      </c>
      <c r="L75" s="18">
        <f>frq!C75</f>
        <v>1</v>
      </c>
      <c r="M75" s="16">
        <f t="shared" si="11"/>
        <v>325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325</v>
      </c>
    </row>
    <row r="76" spans="1:19">
      <c r="A76" s="8" t="s">
        <v>118</v>
      </c>
      <c r="B76" s="15">
        <f>'[1]16'!B78</f>
        <v>325</v>
      </c>
      <c r="C76" s="16">
        <f>'[1]16'!C78</f>
        <v>0</v>
      </c>
      <c r="D76" s="16">
        <f>'[1]16'!D78</f>
        <v>0</v>
      </c>
      <c r="E76" s="16">
        <f>'[1]16'!E78</f>
        <v>0</v>
      </c>
      <c r="F76" s="15">
        <f t="shared" si="17"/>
        <v>325</v>
      </c>
      <c r="G76" s="15">
        <f>'[1]16'!H78</f>
        <v>325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325</v>
      </c>
      <c r="L76" s="18">
        <f>frq!C76</f>
        <v>1</v>
      </c>
      <c r="M76" s="16">
        <f t="shared" si="11"/>
        <v>325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325</v>
      </c>
    </row>
    <row r="77" spans="1:19">
      <c r="A77" s="8" t="s">
        <v>119</v>
      </c>
      <c r="B77" s="15">
        <f>'[1]16'!B79</f>
        <v>325</v>
      </c>
      <c r="C77" s="16">
        <f>'[1]16'!C79</f>
        <v>0</v>
      </c>
      <c r="D77" s="16">
        <f>'[1]16'!D79</f>
        <v>0</v>
      </c>
      <c r="E77" s="16">
        <f>'[1]16'!E79</f>
        <v>0</v>
      </c>
      <c r="F77" s="15">
        <f t="shared" si="17"/>
        <v>325</v>
      </c>
      <c r="G77" s="15">
        <f>'[1]16'!H79</f>
        <v>325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325</v>
      </c>
      <c r="L77" s="18">
        <f>frq!C77</f>
        <v>1</v>
      </c>
      <c r="M77" s="16">
        <f t="shared" si="11"/>
        <v>325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325</v>
      </c>
    </row>
    <row r="78" spans="1:19">
      <c r="A78" s="8" t="s">
        <v>120</v>
      </c>
      <c r="B78" s="15">
        <f>'[1]16'!B80</f>
        <v>325</v>
      </c>
      <c r="C78" s="16">
        <f>'[1]16'!C80</f>
        <v>0</v>
      </c>
      <c r="D78" s="16">
        <f>'[1]16'!D80</f>
        <v>0</v>
      </c>
      <c r="E78" s="16">
        <f>'[1]16'!E80</f>
        <v>0</v>
      </c>
      <c r="F78" s="15">
        <f t="shared" si="17"/>
        <v>325</v>
      </c>
      <c r="G78" s="15">
        <f>'[1]16'!H80</f>
        <v>325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325</v>
      </c>
      <c r="L78" s="18">
        <f>frq!C78</f>
        <v>1</v>
      </c>
      <c r="M78" s="16">
        <f t="shared" si="11"/>
        <v>325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325</v>
      </c>
    </row>
    <row r="79" spans="1:19">
      <c r="A79" s="8" t="s">
        <v>121</v>
      </c>
      <c r="B79" s="15">
        <f>'[1]16'!B81</f>
        <v>325</v>
      </c>
      <c r="C79" s="16">
        <f>'[1]16'!C81</f>
        <v>0</v>
      </c>
      <c r="D79" s="16">
        <f>'[1]16'!D81</f>
        <v>0</v>
      </c>
      <c r="E79" s="16">
        <f>'[1]16'!E81</f>
        <v>0</v>
      </c>
      <c r="F79" s="15">
        <f t="shared" si="17"/>
        <v>325</v>
      </c>
      <c r="G79" s="15">
        <f>'[1]16'!H81</f>
        <v>325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325</v>
      </c>
      <c r="L79" s="18">
        <f>frq!C79</f>
        <v>1</v>
      </c>
      <c r="M79" s="16">
        <f t="shared" si="11"/>
        <v>325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325</v>
      </c>
    </row>
    <row r="80" spans="1:19">
      <c r="A80" s="8" t="s">
        <v>122</v>
      </c>
      <c r="B80" s="15">
        <f>'[1]16'!B82</f>
        <v>320</v>
      </c>
      <c r="C80" s="16">
        <f>'[1]16'!C82</f>
        <v>0</v>
      </c>
      <c r="D80" s="16">
        <f>'[1]16'!D82</f>
        <v>0</v>
      </c>
      <c r="E80" s="16">
        <f>'[1]16'!E82</f>
        <v>0</v>
      </c>
      <c r="F80" s="15">
        <f t="shared" si="17"/>
        <v>320</v>
      </c>
      <c r="G80" s="15">
        <f>'[1]16'!H82</f>
        <v>320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320</v>
      </c>
      <c r="L80" s="18">
        <f>frq!C80</f>
        <v>1</v>
      </c>
      <c r="M80" s="16">
        <f t="shared" si="11"/>
        <v>320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320</v>
      </c>
    </row>
    <row r="81" spans="1:17">
      <c r="A81" s="8" t="s">
        <v>123</v>
      </c>
      <c r="B81" s="15">
        <f>'[1]16'!B83</f>
        <v>320</v>
      </c>
      <c r="C81" s="16">
        <f>'[1]16'!C83</f>
        <v>0</v>
      </c>
      <c r="D81" s="16">
        <f>'[1]16'!D83</f>
        <v>0</v>
      </c>
      <c r="E81" s="16">
        <f>'[1]16'!E83</f>
        <v>0</v>
      </c>
      <c r="F81" s="15">
        <f t="shared" si="17"/>
        <v>320</v>
      </c>
      <c r="G81" s="15">
        <f>'[1]16'!H83</f>
        <v>320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320</v>
      </c>
      <c r="L81" s="18">
        <f>frq!C81</f>
        <v>1</v>
      </c>
      <c r="M81" s="16">
        <f t="shared" si="11"/>
        <v>320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320</v>
      </c>
    </row>
    <row r="82" spans="1:17">
      <c r="A82" s="8" t="s">
        <v>124</v>
      </c>
      <c r="B82" s="15">
        <f>'[1]16'!B84</f>
        <v>320</v>
      </c>
      <c r="C82" s="16">
        <f>'[1]16'!C84</f>
        <v>0</v>
      </c>
      <c r="D82" s="16">
        <f>'[1]16'!D84</f>
        <v>0</v>
      </c>
      <c r="E82" s="16">
        <f>'[1]16'!E84</f>
        <v>0</v>
      </c>
      <c r="F82" s="15">
        <f t="shared" si="17"/>
        <v>320</v>
      </c>
      <c r="G82" s="15">
        <f>'[1]16'!H84</f>
        <v>320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320</v>
      </c>
      <c r="L82" s="18">
        <f>frq!C82</f>
        <v>1</v>
      </c>
      <c r="M82" s="16">
        <f t="shared" si="11"/>
        <v>320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320</v>
      </c>
    </row>
    <row r="83" spans="1:17">
      <c r="A83" s="8" t="s">
        <v>125</v>
      </c>
      <c r="B83" s="15">
        <f>'[1]16'!B85</f>
        <v>320</v>
      </c>
      <c r="C83" s="16">
        <f>'[1]16'!C85</f>
        <v>0</v>
      </c>
      <c r="D83" s="16">
        <f>'[1]16'!D85</f>
        <v>0</v>
      </c>
      <c r="E83" s="16">
        <f>'[1]16'!E85</f>
        <v>0</v>
      </c>
      <c r="F83" s="15">
        <f t="shared" si="17"/>
        <v>320</v>
      </c>
      <c r="G83" s="15">
        <f>'[1]16'!H85</f>
        <v>320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320</v>
      </c>
      <c r="L83" s="18">
        <f>frq!C83</f>
        <v>1</v>
      </c>
      <c r="M83" s="16">
        <f t="shared" si="11"/>
        <v>320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320</v>
      </c>
    </row>
    <row r="84" spans="1:17">
      <c r="A84" s="8" t="s">
        <v>126</v>
      </c>
      <c r="B84" s="15">
        <f>'[1]16'!B86</f>
        <v>320</v>
      </c>
      <c r="C84" s="16">
        <f>'[1]16'!C86</f>
        <v>0</v>
      </c>
      <c r="D84" s="16">
        <f>'[1]16'!D86</f>
        <v>0</v>
      </c>
      <c r="E84" s="16">
        <f>'[1]16'!E86</f>
        <v>0</v>
      </c>
      <c r="F84" s="15">
        <f t="shared" si="17"/>
        <v>320</v>
      </c>
      <c r="G84" s="15">
        <f>'[1]16'!H86</f>
        <v>320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320</v>
      </c>
      <c r="L84" s="18">
        <f>frq!C84</f>
        <v>1</v>
      </c>
      <c r="M84" s="16">
        <f t="shared" si="11"/>
        <v>320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320</v>
      </c>
    </row>
    <row r="85" spans="1:17">
      <c r="A85" s="8" t="s">
        <v>127</v>
      </c>
      <c r="B85" s="15">
        <f>'[1]16'!B87</f>
        <v>320</v>
      </c>
      <c r="C85" s="16">
        <f>'[1]16'!C87</f>
        <v>0</v>
      </c>
      <c r="D85" s="16">
        <f>'[1]16'!D87</f>
        <v>0</v>
      </c>
      <c r="E85" s="16">
        <f>'[1]16'!E87</f>
        <v>0</v>
      </c>
      <c r="F85" s="15">
        <f t="shared" si="17"/>
        <v>320</v>
      </c>
      <c r="G85" s="15">
        <f>'[1]16'!H87</f>
        <v>320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320</v>
      </c>
      <c r="L85" s="18">
        <f>frq!C85</f>
        <v>1</v>
      </c>
      <c r="M85" s="16">
        <f t="shared" si="11"/>
        <v>320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320</v>
      </c>
    </row>
    <row r="86" spans="1:17">
      <c r="A86" s="8" t="s">
        <v>128</v>
      </c>
      <c r="B86" s="15">
        <f>'[1]16'!B88</f>
        <v>326</v>
      </c>
      <c r="C86" s="16">
        <f>'[1]16'!C88</f>
        <v>0</v>
      </c>
      <c r="D86" s="16">
        <f>'[1]16'!D88</f>
        <v>0</v>
      </c>
      <c r="E86" s="16">
        <f>'[1]16'!E88</f>
        <v>0</v>
      </c>
      <c r="F86" s="15">
        <f t="shared" si="17"/>
        <v>326</v>
      </c>
      <c r="G86" s="15">
        <f>'[1]16'!H88</f>
        <v>320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320</v>
      </c>
      <c r="L86" s="18">
        <f>frq!C86</f>
        <v>1</v>
      </c>
      <c r="M86" s="16">
        <f t="shared" si="11"/>
        <v>320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320</v>
      </c>
    </row>
    <row r="87" spans="1:17">
      <c r="A87" s="8" t="s">
        <v>129</v>
      </c>
      <c r="B87" s="15">
        <f>'[1]16'!B89</f>
        <v>326</v>
      </c>
      <c r="C87" s="16">
        <f>'[1]16'!C89</f>
        <v>0</v>
      </c>
      <c r="D87" s="16">
        <f>'[1]16'!D89</f>
        <v>0</v>
      </c>
      <c r="E87" s="16">
        <f>'[1]16'!E89</f>
        <v>0</v>
      </c>
      <c r="F87" s="15">
        <f t="shared" si="17"/>
        <v>326</v>
      </c>
      <c r="G87" s="15">
        <f>'[1]16'!H89</f>
        <v>320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320</v>
      </c>
      <c r="L87" s="18">
        <f>frq!C87</f>
        <v>1</v>
      </c>
      <c r="M87" s="16">
        <f t="shared" si="11"/>
        <v>320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320</v>
      </c>
    </row>
    <row r="88" spans="1:17">
      <c r="A88" s="8" t="s">
        <v>130</v>
      </c>
      <c r="B88" s="15">
        <f>'[1]16'!B90</f>
        <v>326</v>
      </c>
      <c r="C88" s="16">
        <f>'[1]16'!C90</f>
        <v>0</v>
      </c>
      <c r="D88" s="16">
        <f>'[1]16'!D90</f>
        <v>0</v>
      </c>
      <c r="E88" s="16">
        <f>'[1]16'!E90</f>
        <v>0</v>
      </c>
      <c r="F88" s="15">
        <f t="shared" si="17"/>
        <v>326</v>
      </c>
      <c r="G88" s="15">
        <f>'[1]16'!H90</f>
        <v>320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320</v>
      </c>
      <c r="L88" s="18">
        <f>frq!C88</f>
        <v>1</v>
      </c>
      <c r="M88" s="16">
        <f t="shared" si="11"/>
        <v>320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320</v>
      </c>
    </row>
    <row r="89" spans="1:17">
      <c r="A89" s="8" t="s">
        <v>131</v>
      </c>
      <c r="B89" s="15">
        <f>'[1]16'!B91</f>
        <v>326</v>
      </c>
      <c r="C89" s="16">
        <f>'[1]16'!C91</f>
        <v>0</v>
      </c>
      <c r="D89" s="16">
        <f>'[1]16'!D91</f>
        <v>0</v>
      </c>
      <c r="E89" s="16">
        <f>'[1]16'!E91</f>
        <v>0</v>
      </c>
      <c r="F89" s="15">
        <f t="shared" si="17"/>
        <v>326</v>
      </c>
      <c r="G89" s="15">
        <f>'[1]16'!H91</f>
        <v>320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320</v>
      </c>
      <c r="L89" s="18">
        <f>frq!C89</f>
        <v>1</v>
      </c>
      <c r="M89" s="16">
        <f t="shared" si="11"/>
        <v>320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320</v>
      </c>
    </row>
    <row r="90" spans="1:17">
      <c r="A90" s="8" t="s">
        <v>132</v>
      </c>
      <c r="B90" s="15">
        <f>'[1]16'!B92</f>
        <v>326</v>
      </c>
      <c r="C90" s="16">
        <f>'[1]16'!C92</f>
        <v>0</v>
      </c>
      <c r="D90" s="16">
        <f>'[1]16'!D92</f>
        <v>0</v>
      </c>
      <c r="E90" s="16">
        <f>'[1]16'!E92</f>
        <v>0</v>
      </c>
      <c r="F90" s="15">
        <f t="shared" si="17"/>
        <v>326</v>
      </c>
      <c r="G90" s="15">
        <f>'[1]16'!H92</f>
        <v>320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320</v>
      </c>
      <c r="L90" s="18">
        <f>frq!C90</f>
        <v>1</v>
      </c>
      <c r="M90" s="16">
        <f t="shared" si="11"/>
        <v>320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320</v>
      </c>
    </row>
    <row r="91" spans="1:17">
      <c r="A91" s="8" t="s">
        <v>133</v>
      </c>
      <c r="B91" s="15">
        <f>'[1]16'!B93</f>
        <v>326</v>
      </c>
      <c r="C91" s="16">
        <f>'[1]16'!C93</f>
        <v>0</v>
      </c>
      <c r="D91" s="16">
        <f>'[1]16'!D93</f>
        <v>0</v>
      </c>
      <c r="E91" s="16">
        <f>'[1]16'!E93</f>
        <v>0</v>
      </c>
      <c r="F91" s="15">
        <f t="shared" si="17"/>
        <v>326</v>
      </c>
      <c r="G91" s="15">
        <f>'[1]16'!H93</f>
        <v>320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320</v>
      </c>
      <c r="L91" s="18">
        <f>frq!C91</f>
        <v>1</v>
      </c>
      <c r="M91" s="16">
        <f t="shared" si="11"/>
        <v>320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320</v>
      </c>
    </row>
    <row r="92" spans="1:17">
      <c r="A92" s="8" t="s">
        <v>134</v>
      </c>
      <c r="B92" s="15">
        <f>'[1]16'!B94</f>
        <v>326</v>
      </c>
      <c r="C92" s="16">
        <f>'[1]16'!C94</f>
        <v>0</v>
      </c>
      <c r="D92" s="16">
        <f>'[1]16'!D94</f>
        <v>0</v>
      </c>
      <c r="E92" s="16">
        <f>'[1]16'!E94</f>
        <v>0</v>
      </c>
      <c r="F92" s="15">
        <f t="shared" si="17"/>
        <v>326</v>
      </c>
      <c r="G92" s="15">
        <f>'[1]16'!H94</f>
        <v>320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320</v>
      </c>
      <c r="L92" s="18">
        <f>frq!C92</f>
        <v>1</v>
      </c>
      <c r="M92" s="16">
        <f t="shared" si="11"/>
        <v>320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320</v>
      </c>
    </row>
    <row r="93" spans="1:17">
      <c r="A93" s="8" t="s">
        <v>135</v>
      </c>
      <c r="B93" s="15">
        <f>'[1]16'!B95</f>
        <v>326</v>
      </c>
      <c r="C93" s="16">
        <f>'[1]16'!C95</f>
        <v>0</v>
      </c>
      <c r="D93" s="16">
        <f>'[1]16'!D95</f>
        <v>0</v>
      </c>
      <c r="E93" s="16">
        <f>'[1]16'!E95</f>
        <v>0</v>
      </c>
      <c r="F93" s="15">
        <f t="shared" si="17"/>
        <v>326</v>
      </c>
      <c r="G93" s="15">
        <f>'[1]16'!H95</f>
        <v>320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320</v>
      </c>
      <c r="L93" s="18">
        <f>frq!C93</f>
        <v>1</v>
      </c>
      <c r="M93" s="16">
        <f t="shared" si="11"/>
        <v>320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320</v>
      </c>
    </row>
    <row r="94" spans="1:17">
      <c r="A94" s="8" t="s">
        <v>136</v>
      </c>
      <c r="B94" s="15">
        <f>'[1]16'!B96</f>
        <v>326</v>
      </c>
      <c r="C94" s="16">
        <f>'[1]16'!C96</f>
        <v>0</v>
      </c>
      <c r="D94" s="16">
        <f>'[1]16'!D96</f>
        <v>0</v>
      </c>
      <c r="E94" s="16">
        <f>'[1]16'!E96</f>
        <v>0</v>
      </c>
      <c r="F94" s="15">
        <f t="shared" si="17"/>
        <v>326</v>
      </c>
      <c r="G94" s="15">
        <f>'[1]16'!H96</f>
        <v>320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320</v>
      </c>
      <c r="L94" s="18">
        <f>frq!C94</f>
        <v>1</v>
      </c>
      <c r="M94" s="16">
        <f t="shared" si="11"/>
        <v>320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320</v>
      </c>
    </row>
    <row r="95" spans="1:17">
      <c r="A95" s="8" t="s">
        <v>137</v>
      </c>
      <c r="B95" s="15">
        <f>'[1]16'!B97</f>
        <v>326</v>
      </c>
      <c r="C95" s="16">
        <f>'[1]16'!C97</f>
        <v>0</v>
      </c>
      <c r="D95" s="16">
        <f>'[1]16'!D97</f>
        <v>0</v>
      </c>
      <c r="E95" s="16">
        <f>'[1]16'!E97</f>
        <v>0</v>
      </c>
      <c r="F95" s="15">
        <f t="shared" si="17"/>
        <v>326</v>
      </c>
      <c r="G95" s="15">
        <f>'[1]16'!H97</f>
        <v>320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320</v>
      </c>
      <c r="L95" s="18">
        <f>frq!C95</f>
        <v>1</v>
      </c>
      <c r="M95" s="16">
        <f t="shared" si="11"/>
        <v>320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320</v>
      </c>
    </row>
    <row r="96" spans="1:17">
      <c r="A96" s="8" t="s">
        <v>138</v>
      </c>
      <c r="B96" s="15">
        <f>'[1]16'!B98</f>
        <v>326</v>
      </c>
      <c r="C96" s="16">
        <f>'[1]16'!C98</f>
        <v>0</v>
      </c>
      <c r="D96" s="16">
        <f>'[1]16'!D98</f>
        <v>0</v>
      </c>
      <c r="E96" s="16">
        <f>'[1]16'!E98</f>
        <v>0</v>
      </c>
      <c r="F96" s="15">
        <f t="shared" si="17"/>
        <v>326</v>
      </c>
      <c r="G96" s="15">
        <f>'[1]16'!H98</f>
        <v>320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320</v>
      </c>
      <c r="L96" s="18">
        <f>frq!C96</f>
        <v>1</v>
      </c>
      <c r="M96" s="16">
        <f t="shared" si="11"/>
        <v>320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320</v>
      </c>
    </row>
    <row r="97" spans="1:17">
      <c r="A97" s="8" t="s">
        <v>139</v>
      </c>
      <c r="B97" s="15">
        <f>'[1]16'!B99</f>
        <v>326</v>
      </c>
      <c r="C97" s="16">
        <f>'[1]16'!C99</f>
        <v>0</v>
      </c>
      <c r="D97" s="16">
        <f>'[1]16'!D99</f>
        <v>0</v>
      </c>
      <c r="E97" s="16">
        <f>'[1]16'!E99</f>
        <v>0</v>
      </c>
      <c r="F97" s="15">
        <f t="shared" si="17"/>
        <v>326</v>
      </c>
      <c r="G97" s="15">
        <f>'[1]16'!H99</f>
        <v>320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320</v>
      </c>
      <c r="L97" s="18">
        <f>frq!C97</f>
        <v>1</v>
      </c>
      <c r="M97" s="16">
        <f t="shared" si="11"/>
        <v>320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320</v>
      </c>
    </row>
    <row r="98" spans="1:17">
      <c r="A98" s="8" t="s">
        <v>140</v>
      </c>
      <c r="B98" s="15">
        <f>'[1]16'!B100</f>
        <v>326</v>
      </c>
      <c r="C98" s="16">
        <f>'[1]16'!C100</f>
        <v>0</v>
      </c>
      <c r="D98" s="16">
        <f>'[1]16'!D100</f>
        <v>0</v>
      </c>
      <c r="E98" s="16">
        <f>'[1]16'!E100</f>
        <v>0</v>
      </c>
      <c r="F98" s="15">
        <f t="shared" si="17"/>
        <v>326</v>
      </c>
      <c r="G98" s="15">
        <f>'[1]16'!H100</f>
        <v>320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320</v>
      </c>
      <c r="L98" s="18">
        <f>frq!C98</f>
        <v>1</v>
      </c>
      <c r="M98" s="16">
        <f t="shared" si="11"/>
        <v>320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320</v>
      </c>
    </row>
    <row r="99" spans="1:17">
      <c r="A99" s="8" t="s">
        <v>175</v>
      </c>
      <c r="B99" s="15">
        <f t="shared" ref="B99:Q99" si="18">SUM(B3:B98)/4000</f>
        <v>7.1857499999999996</v>
      </c>
      <c r="C99" s="15">
        <f t="shared" si="18"/>
        <v>0.52</v>
      </c>
      <c r="D99" s="15">
        <f t="shared" si="18"/>
        <v>0</v>
      </c>
      <c r="E99" s="15">
        <f t="shared" si="18"/>
        <v>0</v>
      </c>
      <c r="F99" s="15">
        <f t="shared" si="18"/>
        <v>7.7057500000000001</v>
      </c>
      <c r="G99" s="15">
        <f t="shared" si="18"/>
        <v>2.5287500000000001</v>
      </c>
      <c r="H99" s="15">
        <f t="shared" si="18"/>
        <v>0.49</v>
      </c>
      <c r="I99" s="15">
        <f t="shared" si="18"/>
        <v>0</v>
      </c>
      <c r="J99" s="15">
        <f t="shared" si="18"/>
        <v>0</v>
      </c>
      <c r="K99" s="15">
        <f t="shared" si="18"/>
        <v>3.0187499999999998</v>
      </c>
      <c r="L99" s="15">
        <f t="shared" si="18"/>
        <v>2.4E-2</v>
      </c>
      <c r="M99" s="15">
        <f t="shared" si="18"/>
        <v>2.5287500000000001</v>
      </c>
      <c r="N99" s="15">
        <f t="shared" si="18"/>
        <v>0.49</v>
      </c>
      <c r="O99" s="15">
        <f t="shared" si="18"/>
        <v>0</v>
      </c>
      <c r="P99" s="15">
        <f t="shared" si="18"/>
        <v>0</v>
      </c>
      <c r="Q99" s="15">
        <f t="shared" si="18"/>
        <v>3.0187499999999998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44973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'[2]16'!B5</f>
        <v>84</v>
      </c>
      <c r="C3" s="205">
        <f>'[2]16'!C5</f>
        <v>0</v>
      </c>
      <c r="D3" s="205">
        <f>'[2]16'!D5</f>
        <v>0</v>
      </c>
      <c r="E3" s="205">
        <f>'[2]16'!E5</f>
        <v>0</v>
      </c>
      <c r="F3" s="15">
        <f>SUM(B3:E3)</f>
        <v>84</v>
      </c>
      <c r="G3" s="204">
        <f>'[2]16'!H5</f>
        <v>37</v>
      </c>
      <c r="H3" s="205">
        <f>'[2]16'!I5</f>
        <v>0</v>
      </c>
      <c r="I3" s="205">
        <f>'[2]16'!J5</f>
        <v>0</v>
      </c>
      <c r="J3" s="205">
        <f>'[2]16'!K5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'[2]16'!B6</f>
        <v>84</v>
      </c>
      <c r="C4" s="205">
        <f>'[2]16'!C6</f>
        <v>0</v>
      </c>
      <c r="D4" s="205">
        <f>'[2]16'!D6</f>
        <v>0</v>
      </c>
      <c r="E4" s="205">
        <f>'[2]16'!E6</f>
        <v>0</v>
      </c>
      <c r="F4" s="15">
        <f>SUM(B4:E4)</f>
        <v>84</v>
      </c>
      <c r="G4" s="204">
        <f>'[2]16'!H6</f>
        <v>37</v>
      </c>
      <c r="H4" s="205">
        <f>'[2]16'!I6</f>
        <v>0</v>
      </c>
      <c r="I4" s="205">
        <f>'[2]16'!J6</f>
        <v>0</v>
      </c>
      <c r="J4" s="205">
        <f>'[2]16'!K6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'[2]16'!B7</f>
        <v>84</v>
      </c>
      <c r="C5" s="205">
        <f>'[2]16'!C7</f>
        <v>0</v>
      </c>
      <c r="D5" s="205">
        <f>'[2]16'!D7</f>
        <v>0</v>
      </c>
      <c r="E5" s="205">
        <f>'[2]16'!E7</f>
        <v>0</v>
      </c>
      <c r="F5" s="15">
        <f t="shared" ref="F5:F68" si="6">SUM(B5:E5)</f>
        <v>84</v>
      </c>
      <c r="G5" s="204">
        <f>'[2]16'!H7</f>
        <v>37</v>
      </c>
      <c r="H5" s="205">
        <f>'[2]16'!I7</f>
        <v>0</v>
      </c>
      <c r="I5" s="205">
        <f>'[2]16'!J7</f>
        <v>0</v>
      </c>
      <c r="J5" s="205">
        <f>'[2]16'!K7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'[2]16'!B8</f>
        <v>84</v>
      </c>
      <c r="C6" s="205">
        <f>'[2]16'!C8</f>
        <v>0</v>
      </c>
      <c r="D6" s="205">
        <f>'[2]16'!D8</f>
        <v>0</v>
      </c>
      <c r="E6" s="205">
        <f>'[2]16'!E8</f>
        <v>0</v>
      </c>
      <c r="F6" s="15">
        <f t="shared" si="6"/>
        <v>84</v>
      </c>
      <c r="G6" s="204">
        <f>'[2]16'!H8</f>
        <v>37</v>
      </c>
      <c r="H6" s="205">
        <f>'[2]16'!I8</f>
        <v>0</v>
      </c>
      <c r="I6" s="205">
        <f>'[2]16'!J8</f>
        <v>0</v>
      </c>
      <c r="J6" s="205">
        <f>'[2]16'!K8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'[2]16'!B9</f>
        <v>84</v>
      </c>
      <c r="C7" s="205">
        <f>'[2]16'!C9</f>
        <v>0</v>
      </c>
      <c r="D7" s="205">
        <f>'[2]16'!D9</f>
        <v>0</v>
      </c>
      <c r="E7" s="205">
        <f>'[2]16'!E9</f>
        <v>0</v>
      </c>
      <c r="F7" s="15">
        <f t="shared" si="6"/>
        <v>84</v>
      </c>
      <c r="G7" s="204">
        <f>'[2]16'!H9</f>
        <v>37</v>
      </c>
      <c r="H7" s="205">
        <f>'[2]16'!I9</f>
        <v>0</v>
      </c>
      <c r="I7" s="205">
        <f>'[2]16'!J9</f>
        <v>0</v>
      </c>
      <c r="J7" s="205">
        <f>'[2]16'!K9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'[2]16'!B10</f>
        <v>84</v>
      </c>
      <c r="C8" s="205">
        <f>'[2]16'!C10</f>
        <v>0</v>
      </c>
      <c r="D8" s="205">
        <f>'[2]16'!D10</f>
        <v>0</v>
      </c>
      <c r="E8" s="205">
        <f>'[2]16'!E10</f>
        <v>0</v>
      </c>
      <c r="F8" s="15">
        <f t="shared" si="6"/>
        <v>84</v>
      </c>
      <c r="G8" s="204">
        <f>'[2]16'!H10</f>
        <v>37</v>
      </c>
      <c r="H8" s="205">
        <f>'[2]16'!I10</f>
        <v>0</v>
      </c>
      <c r="I8" s="205">
        <f>'[2]16'!J10</f>
        <v>0</v>
      </c>
      <c r="J8" s="205">
        <f>'[2]16'!K10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'[2]16'!B11</f>
        <v>84</v>
      </c>
      <c r="C9" s="205">
        <f>'[2]16'!C11</f>
        <v>0</v>
      </c>
      <c r="D9" s="205">
        <f>'[2]16'!D11</f>
        <v>0</v>
      </c>
      <c r="E9" s="205">
        <f>'[2]16'!E11</f>
        <v>0</v>
      </c>
      <c r="F9" s="15">
        <f t="shared" si="6"/>
        <v>84</v>
      </c>
      <c r="G9" s="204">
        <f>'[2]16'!H11</f>
        <v>37</v>
      </c>
      <c r="H9" s="205">
        <f>'[2]16'!I11</f>
        <v>0</v>
      </c>
      <c r="I9" s="205">
        <f>'[2]16'!J11</f>
        <v>0</v>
      </c>
      <c r="J9" s="205">
        <f>'[2]16'!K11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'[2]16'!B12</f>
        <v>84</v>
      </c>
      <c r="C10" s="205">
        <f>'[2]16'!C12</f>
        <v>0</v>
      </c>
      <c r="D10" s="205">
        <f>'[2]16'!D12</f>
        <v>0</v>
      </c>
      <c r="E10" s="205">
        <f>'[2]16'!E12</f>
        <v>0</v>
      </c>
      <c r="F10" s="15">
        <f t="shared" si="6"/>
        <v>84</v>
      </c>
      <c r="G10" s="204">
        <f>'[2]16'!H12</f>
        <v>37</v>
      </c>
      <c r="H10" s="205">
        <f>'[2]16'!I12</f>
        <v>0</v>
      </c>
      <c r="I10" s="205">
        <f>'[2]16'!J12</f>
        <v>0</v>
      </c>
      <c r="J10" s="205">
        <f>'[2]16'!K12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'[2]16'!B13</f>
        <v>84</v>
      </c>
      <c r="C11" s="205">
        <f>'[2]16'!C13</f>
        <v>0</v>
      </c>
      <c r="D11" s="205">
        <f>'[2]16'!D13</f>
        <v>0</v>
      </c>
      <c r="E11" s="205">
        <f>'[2]16'!E13</f>
        <v>0</v>
      </c>
      <c r="F11" s="15">
        <f t="shared" si="6"/>
        <v>84</v>
      </c>
      <c r="G11" s="204">
        <f>'[2]16'!H13</f>
        <v>37</v>
      </c>
      <c r="H11" s="205">
        <f>'[2]16'!I13</f>
        <v>0</v>
      </c>
      <c r="I11" s="205">
        <f>'[2]16'!J13</f>
        <v>0</v>
      </c>
      <c r="J11" s="205">
        <f>'[2]16'!K13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'[2]16'!B14</f>
        <v>84</v>
      </c>
      <c r="C12" s="205">
        <f>'[2]16'!C14</f>
        <v>0</v>
      </c>
      <c r="D12" s="205">
        <f>'[2]16'!D14</f>
        <v>0</v>
      </c>
      <c r="E12" s="205">
        <f>'[2]16'!E14</f>
        <v>0</v>
      </c>
      <c r="F12" s="15">
        <f t="shared" si="6"/>
        <v>84</v>
      </c>
      <c r="G12" s="204">
        <f>'[2]16'!H14</f>
        <v>37</v>
      </c>
      <c r="H12" s="205">
        <f>'[2]16'!I14</f>
        <v>0</v>
      </c>
      <c r="I12" s="205">
        <f>'[2]16'!J14</f>
        <v>0</v>
      </c>
      <c r="J12" s="205">
        <f>'[2]16'!K14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'[2]16'!B15</f>
        <v>84</v>
      </c>
      <c r="C13" s="205">
        <f>'[2]16'!C15</f>
        <v>0</v>
      </c>
      <c r="D13" s="205">
        <f>'[2]16'!D15</f>
        <v>0</v>
      </c>
      <c r="E13" s="205">
        <f>'[2]16'!E15</f>
        <v>0</v>
      </c>
      <c r="F13" s="15">
        <f t="shared" si="6"/>
        <v>84</v>
      </c>
      <c r="G13" s="204">
        <f>'[2]16'!H15</f>
        <v>37</v>
      </c>
      <c r="H13" s="205">
        <f>'[2]16'!I15</f>
        <v>0</v>
      </c>
      <c r="I13" s="205">
        <f>'[2]16'!J15</f>
        <v>0</v>
      </c>
      <c r="J13" s="205">
        <f>'[2]16'!K15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'[2]16'!B16</f>
        <v>84</v>
      </c>
      <c r="C14" s="205">
        <f>'[2]16'!C16</f>
        <v>0</v>
      </c>
      <c r="D14" s="205">
        <f>'[2]16'!D16</f>
        <v>0</v>
      </c>
      <c r="E14" s="205">
        <f>'[2]16'!E16</f>
        <v>0</v>
      </c>
      <c r="F14" s="15">
        <f t="shared" si="6"/>
        <v>84</v>
      </c>
      <c r="G14" s="204">
        <f>'[2]16'!H16</f>
        <v>37</v>
      </c>
      <c r="H14" s="205">
        <f>'[2]16'!I16</f>
        <v>0</v>
      </c>
      <c r="I14" s="205">
        <f>'[2]16'!J16</f>
        <v>0</v>
      </c>
      <c r="J14" s="205">
        <f>'[2]16'!K16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'[2]16'!B17</f>
        <v>84</v>
      </c>
      <c r="C15" s="205">
        <f>'[2]16'!C17</f>
        <v>0</v>
      </c>
      <c r="D15" s="205">
        <f>'[2]16'!D17</f>
        <v>0</v>
      </c>
      <c r="E15" s="205">
        <f>'[2]16'!E17</f>
        <v>0</v>
      </c>
      <c r="F15" s="15">
        <f t="shared" si="6"/>
        <v>84</v>
      </c>
      <c r="G15" s="204">
        <f>'[2]16'!H17</f>
        <v>37</v>
      </c>
      <c r="H15" s="205">
        <f>'[2]16'!I17</f>
        <v>0</v>
      </c>
      <c r="I15" s="205">
        <f>'[2]16'!J17</f>
        <v>0</v>
      </c>
      <c r="J15" s="205">
        <f>'[2]16'!K17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'[2]16'!B18</f>
        <v>84</v>
      </c>
      <c r="C16" s="205">
        <f>'[2]16'!C18</f>
        <v>0</v>
      </c>
      <c r="D16" s="205">
        <f>'[2]16'!D18</f>
        <v>0</v>
      </c>
      <c r="E16" s="205">
        <f>'[2]16'!E18</f>
        <v>0</v>
      </c>
      <c r="F16" s="15">
        <f t="shared" si="6"/>
        <v>84</v>
      </c>
      <c r="G16" s="204">
        <f>'[2]16'!H18</f>
        <v>37</v>
      </c>
      <c r="H16" s="205">
        <f>'[2]16'!I18</f>
        <v>0</v>
      </c>
      <c r="I16" s="205">
        <f>'[2]16'!J18</f>
        <v>0</v>
      </c>
      <c r="J16" s="205">
        <f>'[2]16'!K18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'[2]16'!B19</f>
        <v>84</v>
      </c>
      <c r="C17" s="205">
        <f>'[2]16'!C19</f>
        <v>0</v>
      </c>
      <c r="D17" s="205">
        <f>'[2]16'!D19</f>
        <v>0</v>
      </c>
      <c r="E17" s="205">
        <f>'[2]16'!E19</f>
        <v>0</v>
      </c>
      <c r="F17" s="15">
        <f t="shared" si="6"/>
        <v>84</v>
      </c>
      <c r="G17" s="204">
        <f>'[2]16'!H19</f>
        <v>37</v>
      </c>
      <c r="H17" s="205">
        <f>'[2]16'!I19</f>
        <v>0</v>
      </c>
      <c r="I17" s="205">
        <f>'[2]16'!J19</f>
        <v>0</v>
      </c>
      <c r="J17" s="205">
        <f>'[2]16'!K19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'[2]16'!B20</f>
        <v>84</v>
      </c>
      <c r="C18" s="205">
        <f>'[2]16'!C20</f>
        <v>0</v>
      </c>
      <c r="D18" s="205">
        <f>'[2]16'!D20</f>
        <v>0</v>
      </c>
      <c r="E18" s="205">
        <f>'[2]16'!E20</f>
        <v>0</v>
      </c>
      <c r="F18" s="15">
        <f t="shared" si="6"/>
        <v>84</v>
      </c>
      <c r="G18" s="204">
        <f>'[2]16'!H20</f>
        <v>37</v>
      </c>
      <c r="H18" s="205">
        <f>'[2]16'!I20</f>
        <v>0</v>
      </c>
      <c r="I18" s="205">
        <f>'[2]16'!J20</f>
        <v>0</v>
      </c>
      <c r="J18" s="205">
        <f>'[2]16'!K20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'[2]16'!B21</f>
        <v>84</v>
      </c>
      <c r="C19" s="205">
        <f>'[2]16'!C21</f>
        <v>0</v>
      </c>
      <c r="D19" s="205">
        <f>'[2]16'!D21</f>
        <v>0</v>
      </c>
      <c r="E19" s="205">
        <f>'[2]16'!E21</f>
        <v>0</v>
      </c>
      <c r="F19" s="15">
        <f t="shared" si="6"/>
        <v>84</v>
      </c>
      <c r="G19" s="204">
        <f>'[2]16'!H21</f>
        <v>37</v>
      </c>
      <c r="H19" s="205">
        <f>'[2]16'!I21</f>
        <v>0</v>
      </c>
      <c r="I19" s="205">
        <f>'[2]16'!J21</f>
        <v>0</v>
      </c>
      <c r="J19" s="205">
        <f>'[2]16'!K21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'[2]16'!B22</f>
        <v>84</v>
      </c>
      <c r="C20" s="205">
        <f>'[2]16'!C22</f>
        <v>0</v>
      </c>
      <c r="D20" s="205">
        <f>'[2]16'!D22</f>
        <v>0</v>
      </c>
      <c r="E20" s="205">
        <f>'[2]16'!E22</f>
        <v>0</v>
      </c>
      <c r="F20" s="15">
        <f t="shared" si="6"/>
        <v>84</v>
      </c>
      <c r="G20" s="204">
        <f>'[2]16'!H22</f>
        <v>37</v>
      </c>
      <c r="H20" s="205">
        <f>'[2]16'!I22</f>
        <v>0</v>
      </c>
      <c r="I20" s="205">
        <f>'[2]16'!J22</f>
        <v>0</v>
      </c>
      <c r="J20" s="205">
        <f>'[2]16'!K22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'[2]16'!B23</f>
        <v>84</v>
      </c>
      <c r="C21" s="205">
        <f>'[2]16'!C23</f>
        <v>0</v>
      </c>
      <c r="D21" s="205">
        <f>'[2]16'!D23</f>
        <v>0</v>
      </c>
      <c r="E21" s="205">
        <f>'[2]16'!E23</f>
        <v>0</v>
      </c>
      <c r="F21" s="15">
        <f t="shared" si="6"/>
        <v>84</v>
      </c>
      <c r="G21" s="204">
        <f>'[2]16'!H23</f>
        <v>37</v>
      </c>
      <c r="H21" s="205">
        <f>'[2]16'!I23</f>
        <v>0</v>
      </c>
      <c r="I21" s="205">
        <f>'[2]16'!J23</f>
        <v>0</v>
      </c>
      <c r="J21" s="205">
        <f>'[2]16'!K23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'[2]16'!B24</f>
        <v>84</v>
      </c>
      <c r="C22" s="205">
        <f>'[2]16'!C24</f>
        <v>0</v>
      </c>
      <c r="D22" s="205">
        <f>'[2]16'!D24</f>
        <v>0</v>
      </c>
      <c r="E22" s="205">
        <f>'[2]16'!E24</f>
        <v>0</v>
      </c>
      <c r="F22" s="15">
        <f t="shared" si="6"/>
        <v>84</v>
      </c>
      <c r="G22" s="204">
        <f>'[2]16'!H24</f>
        <v>37</v>
      </c>
      <c r="H22" s="205">
        <f>'[2]16'!I24</f>
        <v>0</v>
      </c>
      <c r="I22" s="205">
        <f>'[2]16'!J24</f>
        <v>0</v>
      </c>
      <c r="J22" s="205">
        <f>'[2]16'!K24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'[2]16'!B25</f>
        <v>84</v>
      </c>
      <c r="C23" s="205">
        <f>'[2]16'!C25</f>
        <v>0</v>
      </c>
      <c r="D23" s="205">
        <f>'[2]16'!D25</f>
        <v>0</v>
      </c>
      <c r="E23" s="205">
        <f>'[2]16'!E25</f>
        <v>0</v>
      </c>
      <c r="F23" s="15">
        <f t="shared" si="6"/>
        <v>84</v>
      </c>
      <c r="G23" s="204">
        <f>'[2]16'!H25</f>
        <v>37</v>
      </c>
      <c r="H23" s="205">
        <f>'[2]16'!I25</f>
        <v>0</v>
      </c>
      <c r="I23" s="205">
        <f>'[2]16'!J25</f>
        <v>0</v>
      </c>
      <c r="J23" s="205">
        <f>'[2]16'!K25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'[2]16'!B26</f>
        <v>84</v>
      </c>
      <c r="C24" s="205">
        <f>'[2]16'!C26</f>
        <v>0</v>
      </c>
      <c r="D24" s="205">
        <f>'[2]16'!D26</f>
        <v>0</v>
      </c>
      <c r="E24" s="205">
        <f>'[2]16'!E26</f>
        <v>0</v>
      </c>
      <c r="F24" s="15">
        <f t="shared" si="6"/>
        <v>84</v>
      </c>
      <c r="G24" s="204">
        <f>'[2]16'!H26</f>
        <v>38</v>
      </c>
      <c r="H24" s="205">
        <f>'[2]16'!I26</f>
        <v>0</v>
      </c>
      <c r="I24" s="205">
        <f>'[2]16'!J26</f>
        <v>0</v>
      </c>
      <c r="J24" s="205">
        <f>'[2]16'!K26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'[2]16'!B27</f>
        <v>84</v>
      </c>
      <c r="C25" s="205">
        <f>'[2]16'!C27</f>
        <v>0</v>
      </c>
      <c r="D25" s="205">
        <f>'[2]16'!D27</f>
        <v>0</v>
      </c>
      <c r="E25" s="205">
        <f>'[2]16'!E27</f>
        <v>0</v>
      </c>
      <c r="F25" s="15">
        <f t="shared" si="6"/>
        <v>84</v>
      </c>
      <c r="G25" s="204">
        <f>'[2]16'!H27</f>
        <v>38</v>
      </c>
      <c r="H25" s="205">
        <f>'[2]16'!I27</f>
        <v>0</v>
      </c>
      <c r="I25" s="205">
        <f>'[2]16'!J27</f>
        <v>0</v>
      </c>
      <c r="J25" s="205">
        <f>'[2]16'!K27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'[2]16'!B28</f>
        <v>84</v>
      </c>
      <c r="C26" s="205">
        <f>'[2]16'!C28</f>
        <v>0</v>
      </c>
      <c r="D26" s="205">
        <f>'[2]16'!D28</f>
        <v>0</v>
      </c>
      <c r="E26" s="205">
        <f>'[2]16'!E28</f>
        <v>0</v>
      </c>
      <c r="F26" s="15">
        <f t="shared" si="6"/>
        <v>84</v>
      </c>
      <c r="G26" s="204">
        <f>'[2]16'!H28</f>
        <v>38</v>
      </c>
      <c r="H26" s="205">
        <f>'[2]16'!I28</f>
        <v>0</v>
      </c>
      <c r="I26" s="205">
        <f>'[2]16'!J28</f>
        <v>0</v>
      </c>
      <c r="J26" s="205">
        <f>'[2]16'!K28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'[2]16'!B29</f>
        <v>84</v>
      </c>
      <c r="C27" s="205">
        <f>'[2]16'!C29</f>
        <v>0</v>
      </c>
      <c r="D27" s="205">
        <f>'[2]16'!D29</f>
        <v>0</v>
      </c>
      <c r="E27" s="205">
        <f>'[2]16'!E29</f>
        <v>0</v>
      </c>
      <c r="F27" s="15">
        <f t="shared" si="6"/>
        <v>84</v>
      </c>
      <c r="G27" s="204">
        <f>'[2]16'!H29</f>
        <v>38</v>
      </c>
      <c r="H27" s="205">
        <f>'[2]16'!I29</f>
        <v>0</v>
      </c>
      <c r="I27" s="205">
        <f>'[2]16'!J29</f>
        <v>0</v>
      </c>
      <c r="J27" s="205">
        <f>'[2]16'!K29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'[2]16'!B30</f>
        <v>84</v>
      </c>
      <c r="C28" s="205">
        <f>'[2]16'!C30</f>
        <v>0</v>
      </c>
      <c r="D28" s="205">
        <f>'[2]16'!D30</f>
        <v>0</v>
      </c>
      <c r="E28" s="205">
        <f>'[2]16'!E30</f>
        <v>0</v>
      </c>
      <c r="F28" s="15">
        <f t="shared" si="6"/>
        <v>84</v>
      </c>
      <c r="G28" s="204">
        <f>'[2]16'!H30</f>
        <v>38</v>
      </c>
      <c r="H28" s="205">
        <f>'[2]16'!I30</f>
        <v>0</v>
      </c>
      <c r="I28" s="205">
        <f>'[2]16'!J30</f>
        <v>0</v>
      </c>
      <c r="J28" s="205">
        <f>'[2]16'!K30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'[2]16'!B31</f>
        <v>84</v>
      </c>
      <c r="C29" s="205">
        <f>'[2]16'!C31</f>
        <v>0</v>
      </c>
      <c r="D29" s="205">
        <f>'[2]16'!D31</f>
        <v>0</v>
      </c>
      <c r="E29" s="205">
        <f>'[2]16'!E31</f>
        <v>0</v>
      </c>
      <c r="F29" s="15">
        <f t="shared" si="6"/>
        <v>84</v>
      </c>
      <c r="G29" s="204">
        <f>'[2]16'!H31</f>
        <v>38</v>
      </c>
      <c r="H29" s="205">
        <f>'[2]16'!I31</f>
        <v>0</v>
      </c>
      <c r="I29" s="205">
        <f>'[2]16'!J31</f>
        <v>0</v>
      </c>
      <c r="J29" s="205">
        <f>'[2]16'!K31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'[2]16'!B32</f>
        <v>84</v>
      </c>
      <c r="C30" s="205">
        <f>'[2]16'!C32</f>
        <v>0</v>
      </c>
      <c r="D30" s="205">
        <f>'[2]16'!D32</f>
        <v>0</v>
      </c>
      <c r="E30" s="205">
        <f>'[2]16'!E32</f>
        <v>0</v>
      </c>
      <c r="F30" s="15">
        <f t="shared" si="6"/>
        <v>84</v>
      </c>
      <c r="G30" s="204">
        <f>'[2]16'!H32</f>
        <v>38</v>
      </c>
      <c r="H30" s="205">
        <f>'[2]16'!I32</f>
        <v>0</v>
      </c>
      <c r="I30" s="205">
        <f>'[2]16'!J32</f>
        <v>0</v>
      </c>
      <c r="J30" s="205">
        <f>'[2]16'!K32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'[2]16'!B33</f>
        <v>84</v>
      </c>
      <c r="C31" s="205">
        <f>'[2]16'!C33</f>
        <v>0</v>
      </c>
      <c r="D31" s="205">
        <f>'[2]16'!D33</f>
        <v>0</v>
      </c>
      <c r="E31" s="205">
        <f>'[2]16'!E33</f>
        <v>0</v>
      </c>
      <c r="F31" s="15">
        <f t="shared" si="6"/>
        <v>84</v>
      </c>
      <c r="G31" s="204">
        <f>'[2]16'!H33</f>
        <v>37</v>
      </c>
      <c r="H31" s="205">
        <f>'[2]16'!I33</f>
        <v>0</v>
      </c>
      <c r="I31" s="205">
        <f>'[2]16'!J33</f>
        <v>0</v>
      </c>
      <c r="J31" s="205">
        <f>'[2]16'!K33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'[2]16'!B34</f>
        <v>84</v>
      </c>
      <c r="C32" s="205">
        <f>'[2]16'!C34</f>
        <v>0</v>
      </c>
      <c r="D32" s="205">
        <f>'[2]16'!D34</f>
        <v>0</v>
      </c>
      <c r="E32" s="205">
        <f>'[2]16'!E34</f>
        <v>0</v>
      </c>
      <c r="F32" s="15">
        <f t="shared" si="6"/>
        <v>84</v>
      </c>
      <c r="G32" s="204">
        <f>'[2]16'!H34</f>
        <v>37</v>
      </c>
      <c r="H32" s="205">
        <f>'[2]16'!I34</f>
        <v>0</v>
      </c>
      <c r="I32" s="205">
        <f>'[2]16'!J34</f>
        <v>0</v>
      </c>
      <c r="J32" s="205">
        <f>'[2]16'!K34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'[2]16'!B35</f>
        <v>84</v>
      </c>
      <c r="C33" s="205">
        <f>'[2]16'!C35</f>
        <v>0</v>
      </c>
      <c r="D33" s="205">
        <f>'[2]16'!D35</f>
        <v>0</v>
      </c>
      <c r="E33" s="205">
        <f>'[2]16'!E35</f>
        <v>0</v>
      </c>
      <c r="F33" s="15">
        <f t="shared" si="6"/>
        <v>84</v>
      </c>
      <c r="G33" s="204">
        <f>'[2]16'!H35</f>
        <v>37</v>
      </c>
      <c r="H33" s="205">
        <f>'[2]16'!I35</f>
        <v>0</v>
      </c>
      <c r="I33" s="205">
        <f>'[2]16'!J35</f>
        <v>0</v>
      </c>
      <c r="J33" s="205">
        <f>'[2]16'!K35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'[2]16'!B36</f>
        <v>84</v>
      </c>
      <c r="C34" s="205">
        <f>'[2]16'!C36</f>
        <v>0</v>
      </c>
      <c r="D34" s="205">
        <f>'[2]16'!D36</f>
        <v>0</v>
      </c>
      <c r="E34" s="205">
        <f>'[2]16'!E36</f>
        <v>0</v>
      </c>
      <c r="F34" s="15">
        <f t="shared" si="6"/>
        <v>84</v>
      </c>
      <c r="G34" s="204">
        <f>'[2]16'!H36</f>
        <v>37</v>
      </c>
      <c r="H34" s="205">
        <f>'[2]16'!I36</f>
        <v>0</v>
      </c>
      <c r="I34" s="205">
        <f>'[2]16'!J36</f>
        <v>0</v>
      </c>
      <c r="J34" s="205">
        <f>'[2]16'!K36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'[2]16'!B37</f>
        <v>84</v>
      </c>
      <c r="C35" s="205">
        <f>'[2]16'!C37</f>
        <v>0</v>
      </c>
      <c r="D35" s="205">
        <f>'[2]16'!D37</f>
        <v>0</v>
      </c>
      <c r="E35" s="205">
        <f>'[2]16'!E37</f>
        <v>0</v>
      </c>
      <c r="F35" s="15">
        <f t="shared" si="6"/>
        <v>84</v>
      </c>
      <c r="G35" s="204">
        <f>'[2]16'!H37</f>
        <v>37</v>
      </c>
      <c r="H35" s="205">
        <f>'[2]16'!I37</f>
        <v>0</v>
      </c>
      <c r="I35" s="205">
        <f>'[2]16'!J37</f>
        <v>0</v>
      </c>
      <c r="J35" s="205">
        <f>'[2]16'!K37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'[2]16'!B38</f>
        <v>84</v>
      </c>
      <c r="C36" s="205">
        <f>'[2]16'!C38</f>
        <v>0</v>
      </c>
      <c r="D36" s="205">
        <f>'[2]16'!D38</f>
        <v>0</v>
      </c>
      <c r="E36" s="205">
        <f>'[2]16'!E38</f>
        <v>0</v>
      </c>
      <c r="F36" s="15">
        <f t="shared" si="6"/>
        <v>84</v>
      </c>
      <c r="G36" s="204">
        <f>'[2]16'!H38</f>
        <v>37</v>
      </c>
      <c r="H36" s="205">
        <f>'[2]16'!I38</f>
        <v>0</v>
      </c>
      <c r="I36" s="205">
        <f>'[2]16'!J38</f>
        <v>0</v>
      </c>
      <c r="J36" s="205">
        <f>'[2]16'!K38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'[2]16'!B39</f>
        <v>84</v>
      </c>
      <c r="C37" s="205">
        <f>'[2]16'!C39</f>
        <v>0</v>
      </c>
      <c r="D37" s="205">
        <f>'[2]16'!D39</f>
        <v>0</v>
      </c>
      <c r="E37" s="205">
        <f>'[2]16'!E39</f>
        <v>0</v>
      </c>
      <c r="F37" s="15">
        <f t="shared" si="6"/>
        <v>84</v>
      </c>
      <c r="G37" s="204">
        <f>'[2]16'!H39</f>
        <v>37</v>
      </c>
      <c r="H37" s="205">
        <f>'[2]16'!I39</f>
        <v>0</v>
      </c>
      <c r="I37" s="205">
        <f>'[2]16'!J39</f>
        <v>0</v>
      </c>
      <c r="J37" s="205">
        <f>'[2]16'!K39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'[2]16'!B40</f>
        <v>84</v>
      </c>
      <c r="C38" s="205">
        <f>'[2]16'!C40</f>
        <v>0</v>
      </c>
      <c r="D38" s="205">
        <f>'[2]16'!D40</f>
        <v>0</v>
      </c>
      <c r="E38" s="205">
        <f>'[2]16'!E40</f>
        <v>0</v>
      </c>
      <c r="F38" s="15">
        <f t="shared" si="6"/>
        <v>84</v>
      </c>
      <c r="G38" s="204">
        <f>'[2]16'!H40</f>
        <v>37</v>
      </c>
      <c r="H38" s="205">
        <f>'[2]16'!I40</f>
        <v>0</v>
      </c>
      <c r="I38" s="205">
        <f>'[2]16'!J40</f>
        <v>0</v>
      </c>
      <c r="J38" s="205">
        <f>'[2]16'!K40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'[2]16'!B41</f>
        <v>84</v>
      </c>
      <c r="C39" s="205">
        <f>'[2]16'!C41</f>
        <v>0</v>
      </c>
      <c r="D39" s="205">
        <f>'[2]16'!D41</f>
        <v>0</v>
      </c>
      <c r="E39" s="205">
        <f>'[2]16'!E41</f>
        <v>0</v>
      </c>
      <c r="F39" s="15">
        <f t="shared" si="6"/>
        <v>84</v>
      </c>
      <c r="G39" s="204">
        <f>'[2]16'!H41</f>
        <v>37</v>
      </c>
      <c r="H39" s="205">
        <f>'[2]16'!I41</f>
        <v>0</v>
      </c>
      <c r="I39" s="205">
        <f>'[2]16'!J41</f>
        <v>0</v>
      </c>
      <c r="J39" s="205">
        <f>'[2]16'!K41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'[2]16'!B42</f>
        <v>84</v>
      </c>
      <c r="C40" s="205">
        <f>'[2]16'!C42</f>
        <v>0</v>
      </c>
      <c r="D40" s="205">
        <f>'[2]16'!D42</f>
        <v>0</v>
      </c>
      <c r="E40" s="205">
        <f>'[2]16'!E42</f>
        <v>0</v>
      </c>
      <c r="F40" s="15">
        <f t="shared" si="6"/>
        <v>84</v>
      </c>
      <c r="G40" s="204">
        <f>'[2]16'!H42</f>
        <v>37</v>
      </c>
      <c r="H40" s="205">
        <f>'[2]16'!I42</f>
        <v>0</v>
      </c>
      <c r="I40" s="205">
        <f>'[2]16'!J42</f>
        <v>0</v>
      </c>
      <c r="J40" s="205">
        <f>'[2]16'!K42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'[2]16'!B43</f>
        <v>84</v>
      </c>
      <c r="C41" s="205">
        <f>'[2]16'!C43</f>
        <v>0</v>
      </c>
      <c r="D41" s="205">
        <f>'[2]16'!D43</f>
        <v>0</v>
      </c>
      <c r="E41" s="205">
        <f>'[2]16'!E43</f>
        <v>0</v>
      </c>
      <c r="F41" s="15">
        <f t="shared" si="6"/>
        <v>84</v>
      </c>
      <c r="G41" s="204">
        <f>'[2]16'!H43</f>
        <v>37</v>
      </c>
      <c r="H41" s="205">
        <f>'[2]16'!I43</f>
        <v>0</v>
      </c>
      <c r="I41" s="205">
        <f>'[2]16'!J43</f>
        <v>0</v>
      </c>
      <c r="J41" s="205">
        <f>'[2]16'!K43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'[2]16'!B44</f>
        <v>84</v>
      </c>
      <c r="C42" s="205">
        <f>'[2]16'!C44</f>
        <v>0</v>
      </c>
      <c r="D42" s="205">
        <f>'[2]16'!D44</f>
        <v>0</v>
      </c>
      <c r="E42" s="205">
        <f>'[2]16'!E44</f>
        <v>0</v>
      </c>
      <c r="F42" s="15">
        <f t="shared" si="6"/>
        <v>84</v>
      </c>
      <c r="G42" s="204">
        <f>'[2]16'!H44</f>
        <v>37</v>
      </c>
      <c r="H42" s="205">
        <f>'[2]16'!I44</f>
        <v>0</v>
      </c>
      <c r="I42" s="205">
        <f>'[2]16'!J44</f>
        <v>0</v>
      </c>
      <c r="J42" s="205">
        <f>'[2]16'!K44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'[2]16'!B45</f>
        <v>84</v>
      </c>
      <c r="C43" s="205">
        <f>'[2]16'!C45</f>
        <v>0</v>
      </c>
      <c r="D43" s="205">
        <f>'[2]16'!D45</f>
        <v>0</v>
      </c>
      <c r="E43" s="205">
        <f>'[2]16'!E45</f>
        <v>0</v>
      </c>
      <c r="F43" s="15">
        <f t="shared" si="6"/>
        <v>84</v>
      </c>
      <c r="G43" s="204">
        <f>'[2]16'!H45</f>
        <v>37</v>
      </c>
      <c r="H43" s="205">
        <f>'[2]16'!I45</f>
        <v>0</v>
      </c>
      <c r="I43" s="205">
        <f>'[2]16'!J45</f>
        <v>0</v>
      </c>
      <c r="J43" s="205">
        <f>'[2]16'!K45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'[2]16'!B46</f>
        <v>84</v>
      </c>
      <c r="C44" s="205">
        <f>'[2]16'!C46</f>
        <v>0</v>
      </c>
      <c r="D44" s="205">
        <f>'[2]16'!D46</f>
        <v>0</v>
      </c>
      <c r="E44" s="205">
        <f>'[2]16'!E46</f>
        <v>0</v>
      </c>
      <c r="F44" s="15">
        <f t="shared" si="6"/>
        <v>84</v>
      </c>
      <c r="G44" s="204">
        <f>'[2]16'!H46</f>
        <v>37</v>
      </c>
      <c r="H44" s="205">
        <f>'[2]16'!I46</f>
        <v>0</v>
      </c>
      <c r="I44" s="205">
        <f>'[2]16'!J46</f>
        <v>0</v>
      </c>
      <c r="J44" s="205">
        <f>'[2]16'!K46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'[2]16'!B47</f>
        <v>84</v>
      </c>
      <c r="C45" s="205">
        <f>'[2]16'!C47</f>
        <v>0</v>
      </c>
      <c r="D45" s="205">
        <f>'[2]16'!D47</f>
        <v>0</v>
      </c>
      <c r="E45" s="205">
        <f>'[2]16'!E47</f>
        <v>0</v>
      </c>
      <c r="F45" s="15">
        <f t="shared" si="6"/>
        <v>84</v>
      </c>
      <c r="G45" s="204">
        <f>'[2]16'!H47</f>
        <v>37</v>
      </c>
      <c r="H45" s="205">
        <f>'[2]16'!I47</f>
        <v>0</v>
      </c>
      <c r="I45" s="205">
        <f>'[2]16'!J47</f>
        <v>0</v>
      </c>
      <c r="J45" s="205">
        <f>'[2]16'!K47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'[2]16'!B48</f>
        <v>84</v>
      </c>
      <c r="C46" s="205">
        <f>'[2]16'!C48</f>
        <v>0</v>
      </c>
      <c r="D46" s="205">
        <f>'[2]16'!D48</f>
        <v>0</v>
      </c>
      <c r="E46" s="205">
        <f>'[2]16'!E48</f>
        <v>0</v>
      </c>
      <c r="F46" s="15">
        <f t="shared" si="6"/>
        <v>84</v>
      </c>
      <c r="G46" s="204">
        <f>'[2]16'!H48</f>
        <v>37</v>
      </c>
      <c r="H46" s="205">
        <f>'[2]16'!I48</f>
        <v>0</v>
      </c>
      <c r="I46" s="205">
        <f>'[2]16'!J48</f>
        <v>0</v>
      </c>
      <c r="J46" s="205">
        <f>'[2]16'!K48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'[2]16'!B49</f>
        <v>84</v>
      </c>
      <c r="C47" s="205">
        <f>'[2]16'!C49</f>
        <v>0</v>
      </c>
      <c r="D47" s="205">
        <f>'[2]16'!D49</f>
        <v>0</v>
      </c>
      <c r="E47" s="205">
        <f>'[2]16'!E49</f>
        <v>0</v>
      </c>
      <c r="F47" s="15">
        <f t="shared" si="6"/>
        <v>84</v>
      </c>
      <c r="G47" s="204">
        <f>'[2]16'!H49</f>
        <v>37</v>
      </c>
      <c r="H47" s="205">
        <f>'[2]16'!I49</f>
        <v>0</v>
      </c>
      <c r="I47" s="205">
        <f>'[2]16'!J49</f>
        <v>0</v>
      </c>
      <c r="J47" s="205">
        <f>'[2]16'!K49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'[2]16'!B50</f>
        <v>84</v>
      </c>
      <c r="C48" s="205">
        <f>'[2]16'!C50</f>
        <v>0</v>
      </c>
      <c r="D48" s="205">
        <f>'[2]16'!D50</f>
        <v>0</v>
      </c>
      <c r="E48" s="205">
        <f>'[2]16'!E50</f>
        <v>0</v>
      </c>
      <c r="F48" s="15">
        <f t="shared" si="6"/>
        <v>84</v>
      </c>
      <c r="G48" s="204">
        <f>'[2]16'!H50</f>
        <v>37</v>
      </c>
      <c r="H48" s="205">
        <f>'[2]16'!I50</f>
        <v>0</v>
      </c>
      <c r="I48" s="205">
        <f>'[2]16'!J50</f>
        <v>0</v>
      </c>
      <c r="J48" s="205">
        <f>'[2]16'!K50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'[2]16'!B51</f>
        <v>84</v>
      </c>
      <c r="C49" s="205">
        <f>'[2]16'!C51</f>
        <v>0</v>
      </c>
      <c r="D49" s="205">
        <f>'[2]16'!D51</f>
        <v>0</v>
      </c>
      <c r="E49" s="205">
        <f>'[2]16'!E51</f>
        <v>0</v>
      </c>
      <c r="F49" s="15">
        <f t="shared" si="6"/>
        <v>84</v>
      </c>
      <c r="G49" s="204">
        <f>'[2]16'!H51</f>
        <v>37</v>
      </c>
      <c r="H49" s="205">
        <f>'[2]16'!I51</f>
        <v>0</v>
      </c>
      <c r="I49" s="205">
        <f>'[2]16'!J51</f>
        <v>0</v>
      </c>
      <c r="J49" s="205">
        <f>'[2]16'!K51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'[2]16'!B52</f>
        <v>84</v>
      </c>
      <c r="C50" s="205">
        <f>'[2]16'!C52</f>
        <v>0</v>
      </c>
      <c r="D50" s="205">
        <f>'[2]16'!D52</f>
        <v>0</v>
      </c>
      <c r="E50" s="205">
        <f>'[2]16'!E52</f>
        <v>0</v>
      </c>
      <c r="F50" s="15">
        <f t="shared" si="6"/>
        <v>84</v>
      </c>
      <c r="G50" s="204">
        <f>'[2]16'!H52</f>
        <v>37</v>
      </c>
      <c r="H50" s="205">
        <f>'[2]16'!I52</f>
        <v>0</v>
      </c>
      <c r="I50" s="205">
        <f>'[2]16'!J52</f>
        <v>0</v>
      </c>
      <c r="J50" s="205">
        <f>'[2]16'!K52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'[2]16'!B53</f>
        <v>84</v>
      </c>
      <c r="C51" s="205">
        <f>'[2]16'!C53</f>
        <v>0</v>
      </c>
      <c r="D51" s="205">
        <f>'[2]16'!D53</f>
        <v>0</v>
      </c>
      <c r="E51" s="205">
        <f>'[2]16'!E53</f>
        <v>0</v>
      </c>
      <c r="F51" s="15">
        <f t="shared" si="6"/>
        <v>84</v>
      </c>
      <c r="G51" s="204">
        <f>'[2]16'!H53</f>
        <v>37</v>
      </c>
      <c r="H51" s="205">
        <f>'[2]16'!I53</f>
        <v>0</v>
      </c>
      <c r="I51" s="205">
        <f>'[2]16'!J53</f>
        <v>0</v>
      </c>
      <c r="J51" s="205">
        <f>'[2]16'!K53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'[2]16'!B54</f>
        <v>84</v>
      </c>
      <c r="C52" s="205">
        <f>'[2]16'!C54</f>
        <v>0</v>
      </c>
      <c r="D52" s="205">
        <f>'[2]16'!D54</f>
        <v>0</v>
      </c>
      <c r="E52" s="205">
        <f>'[2]16'!E54</f>
        <v>0</v>
      </c>
      <c r="F52" s="15">
        <f t="shared" si="6"/>
        <v>84</v>
      </c>
      <c r="G52" s="204">
        <f>'[2]16'!H54</f>
        <v>37</v>
      </c>
      <c r="H52" s="205">
        <f>'[2]16'!I54</f>
        <v>0</v>
      </c>
      <c r="I52" s="205">
        <f>'[2]16'!J54</f>
        <v>0</v>
      </c>
      <c r="J52" s="205">
        <f>'[2]16'!K54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'[2]16'!B55</f>
        <v>84</v>
      </c>
      <c r="C53" s="205">
        <f>'[2]16'!C55</f>
        <v>0</v>
      </c>
      <c r="D53" s="205">
        <f>'[2]16'!D55</f>
        <v>0</v>
      </c>
      <c r="E53" s="205">
        <f>'[2]16'!E55</f>
        <v>0</v>
      </c>
      <c r="F53" s="15">
        <f t="shared" si="6"/>
        <v>84</v>
      </c>
      <c r="G53" s="204">
        <f>'[2]16'!H55</f>
        <v>37</v>
      </c>
      <c r="H53" s="205">
        <f>'[2]16'!I55</f>
        <v>0</v>
      </c>
      <c r="I53" s="205">
        <f>'[2]16'!J55</f>
        <v>0</v>
      </c>
      <c r="J53" s="205">
        <f>'[2]16'!K55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'[2]16'!B56</f>
        <v>84</v>
      </c>
      <c r="C54" s="205">
        <f>'[2]16'!C56</f>
        <v>0</v>
      </c>
      <c r="D54" s="205">
        <f>'[2]16'!D56</f>
        <v>0</v>
      </c>
      <c r="E54" s="205">
        <f>'[2]16'!E56</f>
        <v>0</v>
      </c>
      <c r="F54" s="15">
        <f t="shared" si="6"/>
        <v>84</v>
      </c>
      <c r="G54" s="204">
        <f>'[2]16'!H56</f>
        <v>38</v>
      </c>
      <c r="H54" s="205">
        <f>'[2]16'!I56</f>
        <v>0</v>
      </c>
      <c r="I54" s="205">
        <f>'[2]16'!J56</f>
        <v>0</v>
      </c>
      <c r="J54" s="205">
        <f>'[2]16'!K56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204">
        <f>'[2]16'!B57</f>
        <v>84</v>
      </c>
      <c r="C55" s="205">
        <f>'[2]16'!C57</f>
        <v>0</v>
      </c>
      <c r="D55" s="205">
        <f>'[2]16'!D57</f>
        <v>0</v>
      </c>
      <c r="E55" s="205">
        <f>'[2]16'!E57</f>
        <v>0</v>
      </c>
      <c r="F55" s="15">
        <f t="shared" si="6"/>
        <v>84</v>
      </c>
      <c r="G55" s="204">
        <f>'[2]16'!H57</f>
        <v>38</v>
      </c>
      <c r="H55" s="205">
        <f>'[2]16'!I57</f>
        <v>0</v>
      </c>
      <c r="I55" s="205">
        <f>'[2]16'!J57</f>
        <v>0</v>
      </c>
      <c r="J55" s="205">
        <f>'[2]16'!K57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204">
        <f>'[2]16'!B58</f>
        <v>84</v>
      </c>
      <c r="C56" s="205">
        <f>'[2]16'!C58</f>
        <v>0</v>
      </c>
      <c r="D56" s="205">
        <f>'[2]16'!D58</f>
        <v>0</v>
      </c>
      <c r="E56" s="205">
        <f>'[2]16'!E58</f>
        <v>0</v>
      </c>
      <c r="F56" s="15">
        <f t="shared" si="6"/>
        <v>84</v>
      </c>
      <c r="G56" s="204">
        <f>'[2]16'!H58</f>
        <v>38</v>
      </c>
      <c r="H56" s="205">
        <f>'[2]16'!I58</f>
        <v>0</v>
      </c>
      <c r="I56" s="205">
        <f>'[2]16'!J58</f>
        <v>0</v>
      </c>
      <c r="J56" s="205">
        <f>'[2]16'!K58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204">
        <f>'[2]16'!B59</f>
        <v>84</v>
      </c>
      <c r="C57" s="205">
        <f>'[2]16'!C59</f>
        <v>0</v>
      </c>
      <c r="D57" s="205">
        <f>'[2]16'!D59</f>
        <v>0</v>
      </c>
      <c r="E57" s="205">
        <f>'[2]16'!E59</f>
        <v>0</v>
      </c>
      <c r="F57" s="15">
        <f t="shared" si="6"/>
        <v>84</v>
      </c>
      <c r="G57" s="204">
        <f>'[2]16'!H59</f>
        <v>38</v>
      </c>
      <c r="H57" s="205">
        <f>'[2]16'!I59</f>
        <v>0</v>
      </c>
      <c r="I57" s="205">
        <f>'[2]16'!J59</f>
        <v>0</v>
      </c>
      <c r="J57" s="205">
        <f>'[2]16'!K59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204">
        <f>'[2]16'!B60</f>
        <v>84</v>
      </c>
      <c r="C58" s="205">
        <f>'[2]16'!C60</f>
        <v>0</v>
      </c>
      <c r="D58" s="205">
        <f>'[2]16'!D60</f>
        <v>0</v>
      </c>
      <c r="E58" s="205">
        <f>'[2]16'!E60</f>
        <v>0</v>
      </c>
      <c r="F58" s="15">
        <f t="shared" si="6"/>
        <v>84</v>
      </c>
      <c r="G58" s="204">
        <f>'[2]16'!H60</f>
        <v>38</v>
      </c>
      <c r="H58" s="205">
        <f>'[2]16'!I60</f>
        <v>0</v>
      </c>
      <c r="I58" s="205">
        <f>'[2]16'!J60</f>
        <v>0</v>
      </c>
      <c r="J58" s="205">
        <f>'[2]16'!K60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4">
        <f>'[2]16'!B61</f>
        <v>84</v>
      </c>
      <c r="C59" s="205">
        <f>'[2]16'!C61</f>
        <v>0</v>
      </c>
      <c r="D59" s="205">
        <f>'[2]16'!D61</f>
        <v>0</v>
      </c>
      <c r="E59" s="205">
        <f>'[2]16'!E61</f>
        <v>0</v>
      </c>
      <c r="F59" s="15">
        <f t="shared" si="6"/>
        <v>84</v>
      </c>
      <c r="G59" s="204">
        <f>'[2]16'!H61</f>
        <v>38</v>
      </c>
      <c r="H59" s="205">
        <f>'[2]16'!I61</f>
        <v>0</v>
      </c>
      <c r="I59" s="205">
        <f>'[2]16'!J61</f>
        <v>0</v>
      </c>
      <c r="J59" s="205">
        <f>'[2]16'!K61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204">
        <f>'[2]16'!B62</f>
        <v>84</v>
      </c>
      <c r="C60" s="205">
        <f>'[2]16'!C62</f>
        <v>0</v>
      </c>
      <c r="D60" s="205">
        <f>'[2]16'!D62</f>
        <v>0</v>
      </c>
      <c r="E60" s="205">
        <f>'[2]16'!E62</f>
        <v>0</v>
      </c>
      <c r="F60" s="15">
        <f t="shared" si="6"/>
        <v>84</v>
      </c>
      <c r="G60" s="204">
        <f>'[2]16'!H62</f>
        <v>38</v>
      </c>
      <c r="H60" s="205">
        <f>'[2]16'!I62</f>
        <v>0</v>
      </c>
      <c r="I60" s="205">
        <f>'[2]16'!J62</f>
        <v>0</v>
      </c>
      <c r="J60" s="205">
        <f>'[2]16'!K62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4">
        <f>'[2]16'!B63</f>
        <v>84</v>
      </c>
      <c r="C61" s="205">
        <f>'[2]16'!C63</f>
        <v>0</v>
      </c>
      <c r="D61" s="205">
        <f>'[2]16'!D63</f>
        <v>0</v>
      </c>
      <c r="E61" s="205">
        <f>'[2]16'!E63</f>
        <v>0</v>
      </c>
      <c r="F61" s="15">
        <f t="shared" si="6"/>
        <v>84</v>
      </c>
      <c r="G61" s="204">
        <f>'[2]16'!H63</f>
        <v>38</v>
      </c>
      <c r="H61" s="205">
        <f>'[2]16'!I63</f>
        <v>0</v>
      </c>
      <c r="I61" s="205">
        <f>'[2]16'!J63</f>
        <v>0</v>
      </c>
      <c r="J61" s="205">
        <f>'[2]16'!K63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204">
        <f>'[2]16'!B64</f>
        <v>84</v>
      </c>
      <c r="C62" s="205">
        <f>'[2]16'!C64</f>
        <v>0</v>
      </c>
      <c r="D62" s="205">
        <f>'[2]16'!D64</f>
        <v>0</v>
      </c>
      <c r="E62" s="205">
        <f>'[2]16'!E64</f>
        <v>0</v>
      </c>
      <c r="F62" s="15">
        <f t="shared" si="6"/>
        <v>84</v>
      </c>
      <c r="G62" s="204">
        <f>'[2]16'!H64</f>
        <v>37</v>
      </c>
      <c r="H62" s="205">
        <f>'[2]16'!I64</f>
        <v>0</v>
      </c>
      <c r="I62" s="205">
        <f>'[2]16'!J64</f>
        <v>0</v>
      </c>
      <c r="J62" s="205">
        <f>'[2]16'!K64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'[2]16'!B65</f>
        <v>84</v>
      </c>
      <c r="C63" s="205">
        <f>'[2]16'!C65</f>
        <v>0</v>
      </c>
      <c r="D63" s="205">
        <f>'[2]16'!D65</f>
        <v>0</v>
      </c>
      <c r="E63" s="205">
        <f>'[2]16'!E65</f>
        <v>0</v>
      </c>
      <c r="F63" s="15">
        <f t="shared" si="6"/>
        <v>84</v>
      </c>
      <c r="G63" s="204">
        <f>'[2]16'!H65</f>
        <v>37</v>
      </c>
      <c r="H63" s="205">
        <f>'[2]16'!I65</f>
        <v>0</v>
      </c>
      <c r="I63" s="205">
        <f>'[2]16'!J65</f>
        <v>0</v>
      </c>
      <c r="J63" s="205">
        <f>'[2]16'!K65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'[2]16'!B66</f>
        <v>84</v>
      </c>
      <c r="C64" s="205">
        <f>'[2]16'!C66</f>
        <v>0</v>
      </c>
      <c r="D64" s="205">
        <f>'[2]16'!D66</f>
        <v>0</v>
      </c>
      <c r="E64" s="205">
        <f>'[2]16'!E66</f>
        <v>0</v>
      </c>
      <c r="F64" s="15">
        <f t="shared" si="6"/>
        <v>84</v>
      </c>
      <c r="G64" s="204">
        <f>'[2]16'!H66</f>
        <v>37</v>
      </c>
      <c r="H64" s="205">
        <f>'[2]16'!I66</f>
        <v>0</v>
      </c>
      <c r="I64" s="205">
        <f>'[2]16'!J66</f>
        <v>0</v>
      </c>
      <c r="J64" s="205">
        <f>'[2]16'!K66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'[2]16'!B67</f>
        <v>84</v>
      </c>
      <c r="C65" s="205">
        <f>'[2]16'!C67</f>
        <v>0</v>
      </c>
      <c r="D65" s="205">
        <f>'[2]16'!D67</f>
        <v>0</v>
      </c>
      <c r="E65" s="205">
        <f>'[2]16'!E67</f>
        <v>0</v>
      </c>
      <c r="F65" s="15">
        <f t="shared" si="6"/>
        <v>84</v>
      </c>
      <c r="G65" s="204">
        <f>'[2]16'!H67</f>
        <v>37</v>
      </c>
      <c r="H65" s="205">
        <f>'[2]16'!I67</f>
        <v>0</v>
      </c>
      <c r="I65" s="205">
        <f>'[2]16'!J67</f>
        <v>0</v>
      </c>
      <c r="J65" s="205">
        <f>'[2]16'!K67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'[2]16'!B68</f>
        <v>84</v>
      </c>
      <c r="C66" s="205">
        <f>'[2]16'!C68</f>
        <v>0</v>
      </c>
      <c r="D66" s="205">
        <f>'[2]16'!D68</f>
        <v>0</v>
      </c>
      <c r="E66" s="205">
        <f>'[2]16'!E68</f>
        <v>0</v>
      </c>
      <c r="F66" s="15">
        <f t="shared" si="6"/>
        <v>84</v>
      </c>
      <c r="G66" s="204">
        <f>'[2]16'!H68</f>
        <v>37</v>
      </c>
      <c r="H66" s="205">
        <f>'[2]16'!I68</f>
        <v>0</v>
      </c>
      <c r="I66" s="205">
        <f>'[2]16'!J68</f>
        <v>0</v>
      </c>
      <c r="J66" s="205">
        <f>'[2]16'!K68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'[2]16'!B69</f>
        <v>84</v>
      </c>
      <c r="C67" s="205">
        <f>'[2]16'!C69</f>
        <v>0</v>
      </c>
      <c r="D67" s="205">
        <f>'[2]16'!D69</f>
        <v>0</v>
      </c>
      <c r="E67" s="205">
        <f>'[2]16'!E69</f>
        <v>0</v>
      </c>
      <c r="F67" s="15">
        <f t="shared" si="6"/>
        <v>84</v>
      </c>
      <c r="G67" s="204">
        <f>'[2]16'!H69</f>
        <v>37</v>
      </c>
      <c r="H67" s="205">
        <f>'[2]16'!I69</f>
        <v>0</v>
      </c>
      <c r="I67" s="205">
        <f>'[2]16'!J69</f>
        <v>0</v>
      </c>
      <c r="J67" s="205">
        <f>'[2]16'!K69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'[2]16'!B70</f>
        <v>84</v>
      </c>
      <c r="C68" s="205">
        <f>'[2]16'!C70</f>
        <v>0</v>
      </c>
      <c r="D68" s="205">
        <f>'[2]16'!D70</f>
        <v>0</v>
      </c>
      <c r="E68" s="205">
        <f>'[2]16'!E70</f>
        <v>0</v>
      </c>
      <c r="F68" s="15">
        <f t="shared" si="6"/>
        <v>84</v>
      </c>
      <c r="G68" s="204">
        <f>'[2]16'!H70</f>
        <v>37</v>
      </c>
      <c r="H68" s="205">
        <f>'[2]16'!I70</f>
        <v>0</v>
      </c>
      <c r="I68" s="205">
        <f>'[2]16'!J70</f>
        <v>0</v>
      </c>
      <c r="J68" s="205">
        <f>'[2]16'!K70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'[2]16'!B71</f>
        <v>84</v>
      </c>
      <c r="C69" s="205">
        <f>'[2]16'!C71</f>
        <v>0</v>
      </c>
      <c r="D69" s="205">
        <f>'[2]16'!D71</f>
        <v>0</v>
      </c>
      <c r="E69" s="205">
        <f>'[2]16'!E71</f>
        <v>0</v>
      </c>
      <c r="F69" s="15">
        <f t="shared" ref="F69:F98" si="16">SUM(B69:E69)</f>
        <v>84</v>
      </c>
      <c r="G69" s="204">
        <f>'[2]16'!H71</f>
        <v>37</v>
      </c>
      <c r="H69" s="205">
        <f>'[2]16'!I71</f>
        <v>0</v>
      </c>
      <c r="I69" s="205">
        <f>'[2]16'!J71</f>
        <v>0</v>
      </c>
      <c r="J69" s="205">
        <f>'[2]16'!K71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'[2]16'!B72</f>
        <v>84</v>
      </c>
      <c r="C70" s="205">
        <f>'[2]16'!C72</f>
        <v>0</v>
      </c>
      <c r="D70" s="205">
        <f>'[2]16'!D72</f>
        <v>0</v>
      </c>
      <c r="E70" s="205">
        <f>'[2]16'!E72</f>
        <v>0</v>
      </c>
      <c r="F70" s="15">
        <f t="shared" si="16"/>
        <v>84</v>
      </c>
      <c r="G70" s="204">
        <f>'[2]16'!H72</f>
        <v>37</v>
      </c>
      <c r="H70" s="205">
        <f>'[2]16'!I72</f>
        <v>0</v>
      </c>
      <c r="I70" s="205">
        <f>'[2]16'!J72</f>
        <v>0</v>
      </c>
      <c r="J70" s="205">
        <f>'[2]16'!K72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'[2]16'!B73</f>
        <v>84</v>
      </c>
      <c r="C71" s="205">
        <f>'[2]16'!C73</f>
        <v>0</v>
      </c>
      <c r="D71" s="205">
        <f>'[2]16'!D73</f>
        <v>0</v>
      </c>
      <c r="E71" s="205">
        <f>'[2]16'!E73</f>
        <v>0</v>
      </c>
      <c r="F71" s="15">
        <f t="shared" si="16"/>
        <v>84</v>
      </c>
      <c r="G71" s="204">
        <f>'[2]16'!H73</f>
        <v>37</v>
      </c>
      <c r="H71" s="205">
        <f>'[2]16'!I73</f>
        <v>0</v>
      </c>
      <c r="I71" s="205">
        <f>'[2]16'!J73</f>
        <v>0</v>
      </c>
      <c r="J71" s="205">
        <f>'[2]16'!K73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'[2]16'!B74</f>
        <v>84</v>
      </c>
      <c r="C72" s="205">
        <f>'[2]16'!C74</f>
        <v>0</v>
      </c>
      <c r="D72" s="205">
        <f>'[2]16'!D74</f>
        <v>0</v>
      </c>
      <c r="E72" s="205">
        <f>'[2]16'!E74</f>
        <v>0</v>
      </c>
      <c r="F72" s="15">
        <f t="shared" si="16"/>
        <v>84</v>
      </c>
      <c r="G72" s="204">
        <f>'[2]16'!H74</f>
        <v>37</v>
      </c>
      <c r="H72" s="205">
        <f>'[2]16'!I74</f>
        <v>0</v>
      </c>
      <c r="I72" s="205">
        <f>'[2]16'!J74</f>
        <v>0</v>
      </c>
      <c r="J72" s="205">
        <f>'[2]16'!K74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'[2]16'!B75</f>
        <v>84</v>
      </c>
      <c r="C73" s="205">
        <f>'[2]16'!C75</f>
        <v>0</v>
      </c>
      <c r="D73" s="205">
        <f>'[2]16'!D75</f>
        <v>0</v>
      </c>
      <c r="E73" s="205">
        <f>'[2]16'!E75</f>
        <v>0</v>
      </c>
      <c r="F73" s="15">
        <f t="shared" si="16"/>
        <v>84</v>
      </c>
      <c r="G73" s="204">
        <f>'[2]16'!H75</f>
        <v>37</v>
      </c>
      <c r="H73" s="205">
        <f>'[2]16'!I75</f>
        <v>0</v>
      </c>
      <c r="I73" s="205">
        <f>'[2]16'!J75</f>
        <v>0</v>
      </c>
      <c r="J73" s="205">
        <f>'[2]16'!K75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'[2]16'!B76</f>
        <v>84</v>
      </c>
      <c r="C74" s="205">
        <f>'[2]16'!C76</f>
        <v>0</v>
      </c>
      <c r="D74" s="205">
        <f>'[2]16'!D76</f>
        <v>0</v>
      </c>
      <c r="E74" s="205">
        <f>'[2]16'!E76</f>
        <v>0</v>
      </c>
      <c r="F74" s="15">
        <f t="shared" si="16"/>
        <v>84</v>
      </c>
      <c r="G74" s="204">
        <f>'[2]16'!H76</f>
        <v>37</v>
      </c>
      <c r="H74" s="205">
        <f>'[2]16'!I76</f>
        <v>0</v>
      </c>
      <c r="I74" s="205">
        <f>'[2]16'!J76</f>
        <v>0</v>
      </c>
      <c r="J74" s="205">
        <f>'[2]16'!K76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'[2]16'!B77</f>
        <v>84</v>
      </c>
      <c r="C75" s="205">
        <f>'[2]16'!C77</f>
        <v>0</v>
      </c>
      <c r="D75" s="205">
        <f>'[2]16'!D77</f>
        <v>0</v>
      </c>
      <c r="E75" s="205">
        <f>'[2]16'!E77</f>
        <v>0</v>
      </c>
      <c r="F75" s="15">
        <f t="shared" si="16"/>
        <v>84</v>
      </c>
      <c r="G75" s="204">
        <f>'[2]16'!H77</f>
        <v>37</v>
      </c>
      <c r="H75" s="205">
        <f>'[2]16'!I77</f>
        <v>0</v>
      </c>
      <c r="I75" s="205">
        <f>'[2]16'!J77</f>
        <v>0</v>
      </c>
      <c r="J75" s="205">
        <f>'[2]16'!K77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'[2]16'!B78</f>
        <v>84</v>
      </c>
      <c r="C76" s="205">
        <f>'[2]16'!C78</f>
        <v>0</v>
      </c>
      <c r="D76" s="205">
        <f>'[2]16'!D78</f>
        <v>0</v>
      </c>
      <c r="E76" s="205">
        <f>'[2]16'!E78</f>
        <v>0</v>
      </c>
      <c r="F76" s="15">
        <f t="shared" si="16"/>
        <v>84</v>
      </c>
      <c r="G76" s="204">
        <f>'[2]16'!H78</f>
        <v>37</v>
      </c>
      <c r="H76" s="205">
        <f>'[2]16'!I78</f>
        <v>0</v>
      </c>
      <c r="I76" s="205">
        <f>'[2]16'!J78</f>
        <v>0</v>
      </c>
      <c r="J76" s="205">
        <f>'[2]16'!K78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'[2]16'!B79</f>
        <v>84</v>
      </c>
      <c r="C77" s="205">
        <f>'[2]16'!C79</f>
        <v>0</v>
      </c>
      <c r="D77" s="205">
        <f>'[2]16'!D79</f>
        <v>0</v>
      </c>
      <c r="E77" s="205">
        <f>'[2]16'!E79</f>
        <v>0</v>
      </c>
      <c r="F77" s="15">
        <f t="shared" si="16"/>
        <v>84</v>
      </c>
      <c r="G77" s="204">
        <f>'[2]16'!H79</f>
        <v>38</v>
      </c>
      <c r="H77" s="205">
        <f>'[2]16'!I79</f>
        <v>0</v>
      </c>
      <c r="I77" s="205">
        <f>'[2]16'!J79</f>
        <v>0</v>
      </c>
      <c r="J77" s="205">
        <f>'[2]16'!K79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'[2]16'!B80</f>
        <v>84</v>
      </c>
      <c r="C78" s="205">
        <f>'[2]16'!C80</f>
        <v>0</v>
      </c>
      <c r="D78" s="205">
        <f>'[2]16'!D80</f>
        <v>0</v>
      </c>
      <c r="E78" s="205">
        <f>'[2]16'!E80</f>
        <v>0</v>
      </c>
      <c r="F78" s="15">
        <f t="shared" si="16"/>
        <v>84</v>
      </c>
      <c r="G78" s="204">
        <f>'[2]16'!H80</f>
        <v>38</v>
      </c>
      <c r="H78" s="205">
        <f>'[2]16'!I80</f>
        <v>0</v>
      </c>
      <c r="I78" s="205">
        <f>'[2]16'!J80</f>
        <v>0</v>
      </c>
      <c r="J78" s="205">
        <f>'[2]16'!K80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'[2]16'!B81</f>
        <v>84</v>
      </c>
      <c r="C79" s="205">
        <f>'[2]16'!C81</f>
        <v>0</v>
      </c>
      <c r="D79" s="205">
        <f>'[2]16'!D81</f>
        <v>0</v>
      </c>
      <c r="E79" s="205">
        <f>'[2]16'!E81</f>
        <v>0</v>
      </c>
      <c r="F79" s="15">
        <f t="shared" si="16"/>
        <v>84</v>
      </c>
      <c r="G79" s="204">
        <f>'[2]16'!H81</f>
        <v>38</v>
      </c>
      <c r="H79" s="205">
        <f>'[2]16'!I81</f>
        <v>0</v>
      </c>
      <c r="I79" s="205">
        <f>'[2]16'!J81</f>
        <v>0</v>
      </c>
      <c r="J79" s="205">
        <f>'[2]16'!K81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'[2]16'!B82</f>
        <v>84</v>
      </c>
      <c r="C80" s="205">
        <f>'[2]16'!C82</f>
        <v>0</v>
      </c>
      <c r="D80" s="205">
        <f>'[2]16'!D82</f>
        <v>0</v>
      </c>
      <c r="E80" s="205">
        <f>'[2]16'!E82</f>
        <v>0</v>
      </c>
      <c r="F80" s="15">
        <f t="shared" si="16"/>
        <v>84</v>
      </c>
      <c r="G80" s="204">
        <f>'[2]16'!H82</f>
        <v>38</v>
      </c>
      <c r="H80" s="205">
        <f>'[2]16'!I82</f>
        <v>0</v>
      </c>
      <c r="I80" s="205">
        <f>'[2]16'!J82</f>
        <v>0</v>
      </c>
      <c r="J80" s="205">
        <f>'[2]16'!K82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'[2]16'!B83</f>
        <v>84</v>
      </c>
      <c r="C81" s="205">
        <f>'[2]16'!C83</f>
        <v>0</v>
      </c>
      <c r="D81" s="205">
        <f>'[2]16'!D83</f>
        <v>0</v>
      </c>
      <c r="E81" s="205">
        <f>'[2]16'!E83</f>
        <v>0</v>
      </c>
      <c r="F81" s="15">
        <f t="shared" si="16"/>
        <v>84</v>
      </c>
      <c r="G81" s="204">
        <f>'[2]16'!H83</f>
        <v>38</v>
      </c>
      <c r="H81" s="205">
        <f>'[2]16'!I83</f>
        <v>0</v>
      </c>
      <c r="I81" s="205">
        <f>'[2]16'!J83</f>
        <v>0</v>
      </c>
      <c r="J81" s="205">
        <f>'[2]16'!K83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'[2]16'!B84</f>
        <v>84</v>
      </c>
      <c r="C82" s="205">
        <f>'[2]16'!C84</f>
        <v>0</v>
      </c>
      <c r="D82" s="205">
        <f>'[2]16'!D84</f>
        <v>0</v>
      </c>
      <c r="E82" s="205">
        <f>'[2]16'!E84</f>
        <v>0</v>
      </c>
      <c r="F82" s="15">
        <f t="shared" si="16"/>
        <v>84</v>
      </c>
      <c r="G82" s="204">
        <f>'[2]16'!H84</f>
        <v>38</v>
      </c>
      <c r="H82" s="205">
        <f>'[2]16'!I84</f>
        <v>0</v>
      </c>
      <c r="I82" s="205">
        <f>'[2]16'!J84</f>
        <v>0</v>
      </c>
      <c r="J82" s="205">
        <f>'[2]16'!K84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'[2]16'!B85</f>
        <v>84</v>
      </c>
      <c r="C83" s="205">
        <f>'[2]16'!C85</f>
        <v>0</v>
      </c>
      <c r="D83" s="205">
        <f>'[2]16'!D85</f>
        <v>0</v>
      </c>
      <c r="E83" s="205">
        <f>'[2]16'!E85</f>
        <v>0</v>
      </c>
      <c r="F83" s="15">
        <f t="shared" si="16"/>
        <v>84</v>
      </c>
      <c r="G83" s="204">
        <f>'[2]16'!H85</f>
        <v>38</v>
      </c>
      <c r="H83" s="205">
        <f>'[2]16'!I85</f>
        <v>0</v>
      </c>
      <c r="I83" s="205">
        <f>'[2]16'!J85</f>
        <v>0</v>
      </c>
      <c r="J83" s="205">
        <f>'[2]16'!K85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'[2]16'!B86</f>
        <v>84</v>
      </c>
      <c r="C84" s="205">
        <f>'[2]16'!C86</f>
        <v>0</v>
      </c>
      <c r="D84" s="205">
        <f>'[2]16'!D86</f>
        <v>0</v>
      </c>
      <c r="E84" s="205">
        <f>'[2]16'!E86</f>
        <v>0</v>
      </c>
      <c r="F84" s="15">
        <f t="shared" si="16"/>
        <v>84</v>
      </c>
      <c r="G84" s="204">
        <f>'[2]16'!H86</f>
        <v>38</v>
      </c>
      <c r="H84" s="205">
        <f>'[2]16'!I86</f>
        <v>0</v>
      </c>
      <c r="I84" s="205">
        <f>'[2]16'!J86</f>
        <v>0</v>
      </c>
      <c r="J84" s="205">
        <f>'[2]16'!K86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'[2]16'!B87</f>
        <v>84</v>
      </c>
      <c r="C85" s="205">
        <f>'[2]16'!C87</f>
        <v>0</v>
      </c>
      <c r="D85" s="205">
        <f>'[2]16'!D87</f>
        <v>0</v>
      </c>
      <c r="E85" s="205">
        <f>'[2]16'!E87</f>
        <v>0</v>
      </c>
      <c r="F85" s="15">
        <f t="shared" si="16"/>
        <v>84</v>
      </c>
      <c r="G85" s="204">
        <f>'[2]16'!H87</f>
        <v>38</v>
      </c>
      <c r="H85" s="205">
        <f>'[2]16'!I87</f>
        <v>0</v>
      </c>
      <c r="I85" s="205">
        <f>'[2]16'!J87</f>
        <v>0</v>
      </c>
      <c r="J85" s="205">
        <f>'[2]16'!K87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'[2]16'!B88</f>
        <v>84</v>
      </c>
      <c r="C86" s="205">
        <f>'[2]16'!C88</f>
        <v>0</v>
      </c>
      <c r="D86" s="205">
        <f>'[2]16'!D88</f>
        <v>0</v>
      </c>
      <c r="E86" s="205">
        <f>'[2]16'!E88</f>
        <v>0</v>
      </c>
      <c r="F86" s="15">
        <f t="shared" si="16"/>
        <v>84</v>
      </c>
      <c r="G86" s="204">
        <f>'[2]16'!H88</f>
        <v>38</v>
      </c>
      <c r="H86" s="205">
        <f>'[2]16'!I88</f>
        <v>0</v>
      </c>
      <c r="I86" s="205">
        <f>'[2]16'!J88</f>
        <v>0</v>
      </c>
      <c r="J86" s="205">
        <f>'[2]16'!K88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'[2]16'!B89</f>
        <v>84</v>
      </c>
      <c r="C87" s="205">
        <f>'[2]16'!C89</f>
        <v>0</v>
      </c>
      <c r="D87" s="205">
        <f>'[2]16'!D89</f>
        <v>0</v>
      </c>
      <c r="E87" s="205">
        <f>'[2]16'!E89</f>
        <v>0</v>
      </c>
      <c r="F87" s="15">
        <f t="shared" si="16"/>
        <v>84</v>
      </c>
      <c r="G87" s="204">
        <f>'[2]16'!H89</f>
        <v>38</v>
      </c>
      <c r="H87" s="205">
        <f>'[2]16'!I89</f>
        <v>0</v>
      </c>
      <c r="I87" s="205">
        <f>'[2]16'!J89</f>
        <v>0</v>
      </c>
      <c r="J87" s="205">
        <f>'[2]16'!K89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'[2]16'!B90</f>
        <v>84</v>
      </c>
      <c r="C88" s="205">
        <f>'[2]16'!C90</f>
        <v>0</v>
      </c>
      <c r="D88" s="205">
        <f>'[2]16'!D90</f>
        <v>0</v>
      </c>
      <c r="E88" s="205">
        <f>'[2]16'!E90</f>
        <v>0</v>
      </c>
      <c r="F88" s="15">
        <f t="shared" si="16"/>
        <v>84</v>
      </c>
      <c r="G88" s="204">
        <f>'[2]16'!H90</f>
        <v>37</v>
      </c>
      <c r="H88" s="205">
        <f>'[2]16'!I90</f>
        <v>0</v>
      </c>
      <c r="I88" s="205">
        <f>'[2]16'!J90</f>
        <v>0</v>
      </c>
      <c r="J88" s="205">
        <f>'[2]16'!K90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'[2]16'!B91</f>
        <v>84</v>
      </c>
      <c r="C89" s="205">
        <f>'[2]16'!C91</f>
        <v>0</v>
      </c>
      <c r="D89" s="205">
        <f>'[2]16'!D91</f>
        <v>0</v>
      </c>
      <c r="E89" s="205">
        <f>'[2]16'!E91</f>
        <v>0</v>
      </c>
      <c r="F89" s="15">
        <f t="shared" si="16"/>
        <v>84</v>
      </c>
      <c r="G89" s="204">
        <f>'[2]16'!H91</f>
        <v>37</v>
      </c>
      <c r="H89" s="205">
        <f>'[2]16'!I91</f>
        <v>0</v>
      </c>
      <c r="I89" s="205">
        <f>'[2]16'!J91</f>
        <v>0</v>
      </c>
      <c r="J89" s="205">
        <f>'[2]16'!K91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'[2]16'!B92</f>
        <v>84</v>
      </c>
      <c r="C90" s="205">
        <f>'[2]16'!C92</f>
        <v>0</v>
      </c>
      <c r="D90" s="205">
        <f>'[2]16'!D92</f>
        <v>0</v>
      </c>
      <c r="E90" s="205">
        <f>'[2]16'!E92</f>
        <v>0</v>
      </c>
      <c r="F90" s="15">
        <f t="shared" si="16"/>
        <v>84</v>
      </c>
      <c r="G90" s="204">
        <f>'[2]16'!H92</f>
        <v>37</v>
      </c>
      <c r="H90" s="205">
        <f>'[2]16'!I92</f>
        <v>0</v>
      </c>
      <c r="I90" s="205">
        <f>'[2]16'!J92</f>
        <v>0</v>
      </c>
      <c r="J90" s="205">
        <f>'[2]16'!K92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'[2]16'!B93</f>
        <v>84</v>
      </c>
      <c r="C91" s="205">
        <f>'[2]16'!C93</f>
        <v>0</v>
      </c>
      <c r="D91" s="205">
        <f>'[2]16'!D93</f>
        <v>0</v>
      </c>
      <c r="E91" s="205">
        <f>'[2]16'!E93</f>
        <v>0</v>
      </c>
      <c r="F91" s="15">
        <f t="shared" si="16"/>
        <v>84</v>
      </c>
      <c r="G91" s="204">
        <f>'[2]16'!H93</f>
        <v>37</v>
      </c>
      <c r="H91" s="205">
        <f>'[2]16'!I93</f>
        <v>0</v>
      </c>
      <c r="I91" s="205">
        <f>'[2]16'!J93</f>
        <v>0</v>
      </c>
      <c r="J91" s="205">
        <f>'[2]16'!K93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'[2]16'!B94</f>
        <v>84</v>
      </c>
      <c r="C92" s="205">
        <f>'[2]16'!C94</f>
        <v>0</v>
      </c>
      <c r="D92" s="205">
        <f>'[2]16'!D94</f>
        <v>0</v>
      </c>
      <c r="E92" s="205">
        <f>'[2]16'!E94</f>
        <v>0</v>
      </c>
      <c r="F92" s="15">
        <f t="shared" si="16"/>
        <v>84</v>
      </c>
      <c r="G92" s="204">
        <f>'[2]16'!H94</f>
        <v>37</v>
      </c>
      <c r="H92" s="205">
        <f>'[2]16'!I94</f>
        <v>0</v>
      </c>
      <c r="I92" s="205">
        <f>'[2]16'!J94</f>
        <v>0</v>
      </c>
      <c r="J92" s="205">
        <f>'[2]16'!K94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'[2]16'!B95</f>
        <v>84</v>
      </c>
      <c r="C93" s="205">
        <f>'[2]16'!C95</f>
        <v>0</v>
      </c>
      <c r="D93" s="205">
        <f>'[2]16'!D95</f>
        <v>0</v>
      </c>
      <c r="E93" s="205">
        <f>'[2]16'!E95</f>
        <v>0</v>
      </c>
      <c r="F93" s="15">
        <f t="shared" si="16"/>
        <v>84</v>
      </c>
      <c r="G93" s="204">
        <f>'[2]16'!H95</f>
        <v>37</v>
      </c>
      <c r="H93" s="205">
        <f>'[2]16'!I95</f>
        <v>0</v>
      </c>
      <c r="I93" s="205">
        <f>'[2]16'!J95</f>
        <v>0</v>
      </c>
      <c r="J93" s="205">
        <f>'[2]16'!K95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'[2]16'!B96</f>
        <v>84</v>
      </c>
      <c r="C94" s="205">
        <f>'[2]16'!C96</f>
        <v>0</v>
      </c>
      <c r="D94" s="205">
        <f>'[2]16'!D96</f>
        <v>0</v>
      </c>
      <c r="E94" s="205">
        <f>'[2]16'!E96</f>
        <v>0</v>
      </c>
      <c r="F94" s="15">
        <f t="shared" si="16"/>
        <v>84</v>
      </c>
      <c r="G94" s="204">
        <f>'[2]16'!H96</f>
        <v>38</v>
      </c>
      <c r="H94" s="205">
        <f>'[2]16'!I96</f>
        <v>0</v>
      </c>
      <c r="I94" s="205">
        <f>'[2]16'!J96</f>
        <v>0</v>
      </c>
      <c r="J94" s="205">
        <f>'[2]16'!K96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'[2]16'!B97</f>
        <v>84</v>
      </c>
      <c r="C95" s="205">
        <f>'[2]16'!C97</f>
        <v>0</v>
      </c>
      <c r="D95" s="205">
        <f>'[2]16'!D97</f>
        <v>0</v>
      </c>
      <c r="E95" s="205">
        <f>'[2]16'!E97</f>
        <v>0</v>
      </c>
      <c r="F95" s="15">
        <f t="shared" si="16"/>
        <v>84</v>
      </c>
      <c r="G95" s="204">
        <f>'[2]16'!H97</f>
        <v>38</v>
      </c>
      <c r="H95" s="205">
        <f>'[2]16'!I97</f>
        <v>0</v>
      </c>
      <c r="I95" s="205">
        <f>'[2]16'!J97</f>
        <v>0</v>
      </c>
      <c r="J95" s="205">
        <f>'[2]16'!K97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'[2]16'!B98</f>
        <v>84</v>
      </c>
      <c r="C96" s="205">
        <f>'[2]16'!C98</f>
        <v>0</v>
      </c>
      <c r="D96" s="205">
        <f>'[2]16'!D98</f>
        <v>0</v>
      </c>
      <c r="E96" s="205">
        <f>'[2]16'!E98</f>
        <v>0</v>
      </c>
      <c r="F96" s="15">
        <f t="shared" si="16"/>
        <v>84</v>
      </c>
      <c r="G96" s="204">
        <f>'[2]16'!H98</f>
        <v>38</v>
      </c>
      <c r="H96" s="205">
        <f>'[2]16'!I98</f>
        <v>0</v>
      </c>
      <c r="I96" s="205">
        <f>'[2]16'!J98</f>
        <v>0</v>
      </c>
      <c r="J96" s="205">
        <f>'[2]16'!K98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'[2]16'!B99</f>
        <v>84</v>
      </c>
      <c r="C97" s="205">
        <f>'[2]16'!C99</f>
        <v>0</v>
      </c>
      <c r="D97" s="205">
        <f>'[2]16'!D99</f>
        <v>0</v>
      </c>
      <c r="E97" s="205">
        <f>'[2]16'!E99</f>
        <v>0</v>
      </c>
      <c r="F97" s="15">
        <f t="shared" si="16"/>
        <v>84</v>
      </c>
      <c r="G97" s="204">
        <f>'[2]16'!H99</f>
        <v>38</v>
      </c>
      <c r="H97" s="205">
        <f>'[2]16'!I99</f>
        <v>0</v>
      </c>
      <c r="I97" s="205">
        <f>'[2]16'!J99</f>
        <v>0</v>
      </c>
      <c r="J97" s="205">
        <f>'[2]16'!K99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'[2]16'!B100</f>
        <v>84</v>
      </c>
      <c r="C98" s="205">
        <f>'[2]16'!C100</f>
        <v>0</v>
      </c>
      <c r="D98" s="205">
        <f>'[2]16'!D100</f>
        <v>0</v>
      </c>
      <c r="E98" s="205">
        <f>'[2]16'!E100</f>
        <v>0</v>
      </c>
      <c r="F98" s="15">
        <f t="shared" si="16"/>
        <v>84</v>
      </c>
      <c r="G98" s="204">
        <f>'[2]16'!H100</f>
        <v>38</v>
      </c>
      <c r="H98" s="205">
        <f>'[2]16'!I100</f>
        <v>0</v>
      </c>
      <c r="I98" s="205">
        <f>'[2]16'!J100</f>
        <v>0</v>
      </c>
      <c r="J98" s="205">
        <f>'[2]16'!K100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0.89575000000000005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0.89575000000000005</v>
      </c>
      <c r="L99" s="171">
        <f t="shared" si="17"/>
        <v>2.4E-2</v>
      </c>
      <c r="M99" s="171">
        <f t="shared" si="17"/>
        <v>0.88344999999999996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0.88344999999999996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44973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360</v>
      </c>
      <c r="G3" s="16">
        <f>'[3]16'!G5</f>
        <v>460</v>
      </c>
      <c r="H3" s="17">
        <f>SUM(B3:G3)</f>
        <v>1140</v>
      </c>
      <c r="I3" s="15">
        <f>'[3]16'!J5</f>
        <v>270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24.28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24.28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213.72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213.72</v>
      </c>
      <c r="AT3" s="8">
        <v>25.29</v>
      </c>
      <c r="AU3" s="8">
        <v>30.73</v>
      </c>
      <c r="AW3" s="207">
        <v>24.28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24.28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25.29</v>
      </c>
      <c r="BM3" s="8">
        <f>AU3</f>
        <v>30.73</v>
      </c>
      <c r="BN3" s="8">
        <f>BC3</f>
        <v>24.28</v>
      </c>
      <c r="BO3" s="8">
        <f>BJ3</f>
        <v>32</v>
      </c>
      <c r="BP3" s="182">
        <f>BL3-BN3</f>
        <v>1.009999999999998</v>
      </c>
      <c r="BQ3" s="182">
        <f>BM3-BO3</f>
        <v>-1.2699999999999996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360</v>
      </c>
      <c r="G4" s="16">
        <f>'[3]16'!G6</f>
        <v>460</v>
      </c>
      <c r="H4" s="17">
        <f>SUM(B4:G4)</f>
        <v>1140</v>
      </c>
      <c r="I4" s="15">
        <f>'[3]16'!J6</f>
        <v>270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24.28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24.28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213.72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213.72</v>
      </c>
      <c r="AT4" s="8">
        <v>25.29</v>
      </c>
      <c r="AU4" s="8">
        <v>30.73</v>
      </c>
      <c r="AW4" s="207">
        <v>24.28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24.28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25.29</v>
      </c>
      <c r="BM4" s="8">
        <f t="shared" ref="BM4:BM67" si="22">AU4</f>
        <v>30.73</v>
      </c>
      <c r="BN4" s="8">
        <f t="shared" ref="BN4:BN67" si="23">BC4</f>
        <v>24.28</v>
      </c>
      <c r="BO4" s="8">
        <f t="shared" ref="BO4:BO67" si="24">BJ4</f>
        <v>32</v>
      </c>
      <c r="BP4" s="182">
        <f t="shared" ref="BP4:BP67" si="25">BL4-BN4</f>
        <v>1.009999999999998</v>
      </c>
      <c r="BQ4" s="182">
        <f t="shared" ref="BQ4:BQ67" si="26">BM4-BO4</f>
        <v>-1.2699999999999996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360</v>
      </c>
      <c r="G5" s="16">
        <f>'[3]16'!G7</f>
        <v>460</v>
      </c>
      <c r="H5" s="17">
        <f t="shared" ref="H5:H68" si="27">SUM(B5:G5)</f>
        <v>1140</v>
      </c>
      <c r="I5" s="15">
        <f>'[3]16'!J7</f>
        <v>270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24.28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24.28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213.72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213.72</v>
      </c>
      <c r="AT5" s="8">
        <v>25.29</v>
      </c>
      <c r="AU5" s="8">
        <v>30.73</v>
      </c>
      <c r="AW5" s="207">
        <v>24.28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24.28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25.29</v>
      </c>
      <c r="BM5" s="8">
        <f t="shared" si="22"/>
        <v>30.73</v>
      </c>
      <c r="BN5" s="8">
        <f t="shared" si="23"/>
        <v>24.28</v>
      </c>
      <c r="BO5" s="8">
        <f t="shared" si="24"/>
        <v>32</v>
      </c>
      <c r="BP5" s="182">
        <f t="shared" si="25"/>
        <v>1.009999999999998</v>
      </c>
      <c r="BQ5" s="182">
        <f t="shared" si="26"/>
        <v>-1.2699999999999996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360</v>
      </c>
      <c r="G6" s="16">
        <f>'[3]16'!G8</f>
        <v>460</v>
      </c>
      <c r="H6" s="17">
        <f t="shared" si="27"/>
        <v>1140</v>
      </c>
      <c r="I6" s="15">
        <f>'[3]16'!J8</f>
        <v>270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26.33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26.33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211.67000000000002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211.67000000000002</v>
      </c>
      <c r="AT6" s="8">
        <v>25.29</v>
      </c>
      <c r="AU6" s="8">
        <v>30.73</v>
      </c>
      <c r="AW6" s="207">
        <v>26.33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26.33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25.29</v>
      </c>
      <c r="BM6" s="8">
        <f t="shared" si="22"/>
        <v>30.73</v>
      </c>
      <c r="BN6" s="8">
        <f t="shared" si="23"/>
        <v>26.33</v>
      </c>
      <c r="BO6" s="8">
        <f t="shared" si="24"/>
        <v>32</v>
      </c>
      <c r="BP6" s="182">
        <f t="shared" si="25"/>
        <v>-1.0399999999999991</v>
      </c>
      <c r="BQ6" s="182">
        <f t="shared" si="26"/>
        <v>-1.2699999999999996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360</v>
      </c>
      <c r="G7" s="16">
        <f>'[3]16'!G9</f>
        <v>460</v>
      </c>
      <c r="H7" s="17">
        <f t="shared" si="27"/>
        <v>1140</v>
      </c>
      <c r="I7" s="15">
        <f>'[3]16'!J9</f>
        <v>270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26.33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26.33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211.67000000000002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211.67000000000002</v>
      </c>
      <c r="AT7" s="8">
        <v>25.29</v>
      </c>
      <c r="AU7" s="8">
        <v>30.73</v>
      </c>
      <c r="AW7" s="207">
        <v>26.33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26.33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25.29</v>
      </c>
      <c r="BM7" s="8">
        <f t="shared" si="22"/>
        <v>30.73</v>
      </c>
      <c r="BN7" s="8">
        <f t="shared" si="23"/>
        <v>26.33</v>
      </c>
      <c r="BO7" s="8">
        <f t="shared" si="24"/>
        <v>32</v>
      </c>
      <c r="BP7" s="182">
        <f t="shared" si="25"/>
        <v>-1.0399999999999991</v>
      </c>
      <c r="BQ7" s="182">
        <f t="shared" si="26"/>
        <v>-1.2699999999999996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360</v>
      </c>
      <c r="G8" s="16">
        <f>'[3]16'!G10</f>
        <v>460</v>
      </c>
      <c r="H8" s="17">
        <f t="shared" si="27"/>
        <v>1140</v>
      </c>
      <c r="I8" s="15">
        <f>'[3]16'!J10</f>
        <v>270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26.33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26.33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211.67000000000002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211.67000000000002</v>
      </c>
      <c r="AT8" s="8">
        <v>25.29</v>
      </c>
      <c r="AU8" s="8">
        <v>30.73</v>
      </c>
      <c r="AW8" s="207">
        <v>26.33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26.33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25.29</v>
      </c>
      <c r="BM8" s="8">
        <f t="shared" si="22"/>
        <v>30.73</v>
      </c>
      <c r="BN8" s="8">
        <f t="shared" si="23"/>
        <v>26.33</v>
      </c>
      <c r="BO8" s="8">
        <f t="shared" si="24"/>
        <v>32</v>
      </c>
      <c r="BP8" s="182">
        <f t="shared" si="25"/>
        <v>-1.0399999999999991</v>
      </c>
      <c r="BQ8" s="182">
        <f t="shared" si="26"/>
        <v>-1.2699999999999996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360</v>
      </c>
      <c r="G9" s="16">
        <f>'[3]16'!G11</f>
        <v>460</v>
      </c>
      <c r="H9" s="17">
        <f t="shared" si="27"/>
        <v>1140</v>
      </c>
      <c r="I9" s="15">
        <f>'[3]16'!J11</f>
        <v>270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26.33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26.33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211.67000000000002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211.67000000000002</v>
      </c>
      <c r="AT9" s="8">
        <v>25.29</v>
      </c>
      <c r="AU9" s="8">
        <v>30.73</v>
      </c>
      <c r="AW9" s="207">
        <v>26.33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26.33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25.29</v>
      </c>
      <c r="BM9" s="8">
        <f t="shared" si="22"/>
        <v>30.73</v>
      </c>
      <c r="BN9" s="8">
        <f t="shared" si="23"/>
        <v>26.33</v>
      </c>
      <c r="BO9" s="8">
        <f t="shared" si="24"/>
        <v>32</v>
      </c>
      <c r="BP9" s="182">
        <f t="shared" si="25"/>
        <v>-1.0399999999999991</v>
      </c>
      <c r="BQ9" s="182">
        <f t="shared" si="26"/>
        <v>-1.2699999999999996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360</v>
      </c>
      <c r="G10" s="16">
        <f>'[3]16'!G12</f>
        <v>460</v>
      </c>
      <c r="H10" s="17">
        <f t="shared" si="27"/>
        <v>1140</v>
      </c>
      <c r="I10" s="15">
        <f>'[3]16'!J12</f>
        <v>270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26.33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26.33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211.67000000000002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211.67000000000002</v>
      </c>
      <c r="AT10" s="8">
        <v>25.83</v>
      </c>
      <c r="AU10" s="8">
        <v>25.93</v>
      </c>
      <c r="AW10" s="207">
        <v>26.33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26.33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25.83</v>
      </c>
      <c r="BM10" s="8">
        <f t="shared" si="22"/>
        <v>25.93</v>
      </c>
      <c r="BN10" s="8">
        <f t="shared" si="23"/>
        <v>26.33</v>
      </c>
      <c r="BO10" s="8">
        <f t="shared" si="24"/>
        <v>32</v>
      </c>
      <c r="BP10" s="182">
        <f t="shared" si="25"/>
        <v>-0.5</v>
      </c>
      <c r="BQ10" s="182">
        <f t="shared" si="26"/>
        <v>-6.07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360</v>
      </c>
      <c r="G11" s="16">
        <f>'[3]16'!G13</f>
        <v>460</v>
      </c>
      <c r="H11" s="17">
        <f t="shared" si="27"/>
        <v>1140</v>
      </c>
      <c r="I11" s="15">
        <f>'[3]16'!J13</f>
        <v>270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26.33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26.33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211.67000000000002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211.67000000000002</v>
      </c>
      <c r="AT11" s="8">
        <v>25.83</v>
      </c>
      <c r="AU11" s="8">
        <v>25.93</v>
      </c>
      <c r="AW11" s="207">
        <v>26.33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26.33</v>
      </c>
      <c r="BD11" s="207">
        <v>32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32</v>
      </c>
      <c r="BL11" s="8">
        <f t="shared" si="21"/>
        <v>25.83</v>
      </c>
      <c r="BM11" s="8">
        <f t="shared" si="22"/>
        <v>25.93</v>
      </c>
      <c r="BN11" s="8">
        <f t="shared" si="23"/>
        <v>26.33</v>
      </c>
      <c r="BO11" s="8">
        <f t="shared" si="24"/>
        <v>32</v>
      </c>
      <c r="BP11" s="182">
        <f t="shared" si="25"/>
        <v>-0.5</v>
      </c>
      <c r="BQ11" s="182">
        <f t="shared" si="26"/>
        <v>-6.07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360</v>
      </c>
      <c r="G12" s="16">
        <f>'[3]16'!G14</f>
        <v>460</v>
      </c>
      <c r="H12" s="17">
        <f t="shared" si="27"/>
        <v>1140</v>
      </c>
      <c r="I12" s="15">
        <f>'[3]16'!J14</f>
        <v>270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26.33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26.33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211.67000000000002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211.67000000000002</v>
      </c>
      <c r="AT12" s="8">
        <v>24.23</v>
      </c>
      <c r="AU12" s="8">
        <v>25.93</v>
      </c>
      <c r="AW12" s="207">
        <v>26.33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26.33</v>
      </c>
      <c r="BD12" s="207">
        <v>32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32</v>
      </c>
      <c r="BL12" s="8">
        <f t="shared" si="21"/>
        <v>24.23</v>
      </c>
      <c r="BM12" s="8">
        <f t="shared" si="22"/>
        <v>25.93</v>
      </c>
      <c r="BN12" s="8">
        <f t="shared" si="23"/>
        <v>26.33</v>
      </c>
      <c r="BO12" s="8">
        <f t="shared" si="24"/>
        <v>32</v>
      </c>
      <c r="BP12" s="182">
        <f t="shared" si="25"/>
        <v>-2.0999999999999979</v>
      </c>
      <c r="BQ12" s="182">
        <f t="shared" si="26"/>
        <v>-6.07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360</v>
      </c>
      <c r="G13" s="16">
        <f>'[3]16'!G15</f>
        <v>460</v>
      </c>
      <c r="H13" s="17">
        <f t="shared" si="27"/>
        <v>1140</v>
      </c>
      <c r="I13" s="15">
        <f>'[3]16'!J15</f>
        <v>270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26.33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26.33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211.67000000000002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211.67000000000002</v>
      </c>
      <c r="AT13" s="8">
        <v>20.86</v>
      </c>
      <c r="AU13" s="8">
        <v>25.93</v>
      </c>
      <c r="AW13" s="207">
        <v>26.33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26.33</v>
      </c>
      <c r="BD13" s="207">
        <v>32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32</v>
      </c>
      <c r="BL13" s="8">
        <f t="shared" si="21"/>
        <v>20.86</v>
      </c>
      <c r="BM13" s="8">
        <f t="shared" si="22"/>
        <v>25.93</v>
      </c>
      <c r="BN13" s="8">
        <f t="shared" si="23"/>
        <v>26.33</v>
      </c>
      <c r="BO13" s="8">
        <f t="shared" si="24"/>
        <v>32</v>
      </c>
      <c r="BP13" s="182">
        <f t="shared" si="25"/>
        <v>-5.4699999999999989</v>
      </c>
      <c r="BQ13" s="182">
        <f t="shared" si="26"/>
        <v>-6.07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360</v>
      </c>
      <c r="G14" s="16">
        <f>'[3]16'!G16</f>
        <v>460</v>
      </c>
      <c r="H14" s="17">
        <f t="shared" si="27"/>
        <v>1140</v>
      </c>
      <c r="I14" s="15">
        <f>'[3]16'!J16</f>
        <v>270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26.33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26.33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211.67000000000002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211.67000000000002</v>
      </c>
      <c r="AT14" s="8">
        <v>25.93</v>
      </c>
      <c r="AU14" s="8">
        <v>25.93</v>
      </c>
      <c r="AW14" s="207">
        <v>26.33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26.33</v>
      </c>
      <c r="BD14" s="207">
        <v>32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32</v>
      </c>
      <c r="BL14" s="8">
        <f t="shared" si="21"/>
        <v>25.93</v>
      </c>
      <c r="BM14" s="8">
        <f t="shared" si="22"/>
        <v>25.93</v>
      </c>
      <c r="BN14" s="8">
        <f t="shared" si="23"/>
        <v>26.33</v>
      </c>
      <c r="BO14" s="8">
        <f t="shared" si="24"/>
        <v>32</v>
      </c>
      <c r="BP14" s="182">
        <f t="shared" si="25"/>
        <v>-0.39999999999999858</v>
      </c>
      <c r="BQ14" s="182">
        <f t="shared" si="26"/>
        <v>-6.07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360</v>
      </c>
      <c r="G15" s="16">
        <f>'[3]16'!G17</f>
        <v>460</v>
      </c>
      <c r="H15" s="17">
        <f t="shared" si="27"/>
        <v>1140</v>
      </c>
      <c r="I15" s="15">
        <f>'[3]16'!J17</f>
        <v>270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26.33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26.33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211.67000000000002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211.67000000000002</v>
      </c>
      <c r="AT15" s="8">
        <v>25.93</v>
      </c>
      <c r="AU15" s="8">
        <v>25.93</v>
      </c>
      <c r="AW15" s="207">
        <v>26.33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26.33</v>
      </c>
      <c r="BD15" s="207">
        <v>32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32</v>
      </c>
      <c r="BL15" s="8">
        <f t="shared" si="21"/>
        <v>25.93</v>
      </c>
      <c r="BM15" s="8">
        <f t="shared" si="22"/>
        <v>25.93</v>
      </c>
      <c r="BN15" s="8">
        <f t="shared" si="23"/>
        <v>26.33</v>
      </c>
      <c r="BO15" s="8">
        <f t="shared" si="24"/>
        <v>32</v>
      </c>
      <c r="BP15" s="182">
        <f t="shared" si="25"/>
        <v>-0.39999999999999858</v>
      </c>
      <c r="BQ15" s="182">
        <f t="shared" si="26"/>
        <v>-6.07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360</v>
      </c>
      <c r="G16" s="16">
        <f>'[3]16'!G18</f>
        <v>460</v>
      </c>
      <c r="H16" s="17">
        <f t="shared" si="27"/>
        <v>1140</v>
      </c>
      <c r="I16" s="15">
        <f>'[3]16'!J18</f>
        <v>270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26.33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26.33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211.67000000000002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211.67000000000002</v>
      </c>
      <c r="AT16" s="8">
        <v>29.96</v>
      </c>
      <c r="AU16" s="8">
        <v>29.96</v>
      </c>
      <c r="AW16" s="207">
        <v>26.33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26.33</v>
      </c>
      <c r="BD16" s="207">
        <v>32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32</v>
      </c>
      <c r="BL16" s="8">
        <f t="shared" si="21"/>
        <v>29.96</v>
      </c>
      <c r="BM16" s="8">
        <f t="shared" si="22"/>
        <v>29.96</v>
      </c>
      <c r="BN16" s="8">
        <f t="shared" si="23"/>
        <v>26.33</v>
      </c>
      <c r="BO16" s="8">
        <f t="shared" si="24"/>
        <v>32</v>
      </c>
      <c r="BP16" s="182">
        <f t="shared" si="25"/>
        <v>3.6300000000000026</v>
      </c>
      <c r="BQ16" s="182">
        <f t="shared" si="26"/>
        <v>-2.0399999999999991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360</v>
      </c>
      <c r="G17" s="16">
        <f>'[3]16'!G19</f>
        <v>460</v>
      </c>
      <c r="H17" s="17">
        <f t="shared" si="27"/>
        <v>1140</v>
      </c>
      <c r="I17" s="15">
        <f>'[3]16'!J19</f>
        <v>270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26.33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26.33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211.67000000000002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211.67000000000002</v>
      </c>
      <c r="AT17" s="8">
        <v>29.96</v>
      </c>
      <c r="AU17" s="8">
        <v>29.96</v>
      </c>
      <c r="AW17" s="207">
        <v>26.33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26.33</v>
      </c>
      <c r="BD17" s="207">
        <v>32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32</v>
      </c>
      <c r="BL17" s="8">
        <f t="shared" si="21"/>
        <v>29.96</v>
      </c>
      <c r="BM17" s="8">
        <f t="shared" si="22"/>
        <v>29.96</v>
      </c>
      <c r="BN17" s="8">
        <f t="shared" si="23"/>
        <v>26.33</v>
      </c>
      <c r="BO17" s="8">
        <f t="shared" si="24"/>
        <v>32</v>
      </c>
      <c r="BP17" s="182">
        <f t="shared" si="25"/>
        <v>3.6300000000000026</v>
      </c>
      <c r="BQ17" s="182">
        <f t="shared" si="26"/>
        <v>-2.0399999999999991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360</v>
      </c>
      <c r="G18" s="16">
        <f>'[3]16'!G20</f>
        <v>460</v>
      </c>
      <c r="H18" s="17">
        <f t="shared" si="27"/>
        <v>1140</v>
      </c>
      <c r="I18" s="15">
        <f>'[3]16'!J20</f>
        <v>270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26.33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26.33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211.67000000000002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211.67000000000002</v>
      </c>
      <c r="AT18" s="8">
        <v>29.96</v>
      </c>
      <c r="AU18" s="8">
        <v>29.96</v>
      </c>
      <c r="AW18" s="207">
        <v>26.33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26.33</v>
      </c>
      <c r="BD18" s="207">
        <v>32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32</v>
      </c>
      <c r="BL18" s="8">
        <f t="shared" si="21"/>
        <v>29.96</v>
      </c>
      <c r="BM18" s="8">
        <f t="shared" si="22"/>
        <v>29.96</v>
      </c>
      <c r="BN18" s="8">
        <f t="shared" si="23"/>
        <v>26.33</v>
      </c>
      <c r="BO18" s="8">
        <f t="shared" si="24"/>
        <v>32</v>
      </c>
      <c r="BP18" s="182">
        <f t="shared" si="25"/>
        <v>3.6300000000000026</v>
      </c>
      <c r="BQ18" s="182">
        <f t="shared" si="26"/>
        <v>-2.0399999999999991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360</v>
      </c>
      <c r="G19" s="16">
        <f>'[3]16'!G21</f>
        <v>460</v>
      </c>
      <c r="H19" s="17">
        <f t="shared" si="27"/>
        <v>1140</v>
      </c>
      <c r="I19" s="15">
        <f>'[3]16'!J21</f>
        <v>270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</v>
      </c>
      <c r="AE19" s="8">
        <f t="shared" si="11"/>
        <v>27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27</v>
      </c>
      <c r="AL19" s="8">
        <f t="shared" ref="AL19:AQ61" si="31">Q19-X19-AE19</f>
        <v>216.1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</v>
      </c>
      <c r="AT19" s="8">
        <v>29.96</v>
      </c>
      <c r="AU19" s="8">
        <v>29.96</v>
      </c>
      <c r="AW19" s="207">
        <v>26.9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</v>
      </c>
      <c r="BD19" s="207">
        <v>27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27</v>
      </c>
      <c r="BL19" s="8">
        <f t="shared" si="21"/>
        <v>29.96</v>
      </c>
      <c r="BM19" s="8">
        <f t="shared" si="22"/>
        <v>29.96</v>
      </c>
      <c r="BN19" s="8">
        <f t="shared" si="23"/>
        <v>26.9</v>
      </c>
      <c r="BO19" s="8">
        <f t="shared" si="24"/>
        <v>27</v>
      </c>
      <c r="BP19" s="182">
        <f t="shared" si="25"/>
        <v>3.0600000000000023</v>
      </c>
      <c r="BQ19" s="182">
        <f t="shared" si="26"/>
        <v>2.9600000000000009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360</v>
      </c>
      <c r="G20" s="16">
        <f>'[3]16'!G22</f>
        <v>460</v>
      </c>
      <c r="H20" s="17">
        <f t="shared" si="27"/>
        <v>1140</v>
      </c>
      <c r="I20" s="15">
        <f>'[3]16'!J22</f>
        <v>270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</v>
      </c>
      <c r="AE20" s="8">
        <f t="shared" si="11"/>
        <v>27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27</v>
      </c>
      <c r="AL20" s="8">
        <f t="shared" si="31"/>
        <v>216.1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</v>
      </c>
      <c r="AT20" s="8">
        <v>29.96</v>
      </c>
      <c r="AU20" s="8">
        <v>29.96</v>
      </c>
      <c r="AW20" s="207">
        <v>26.9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</v>
      </c>
      <c r="BD20" s="207">
        <v>27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27</v>
      </c>
      <c r="BL20" s="8">
        <f t="shared" si="21"/>
        <v>29.96</v>
      </c>
      <c r="BM20" s="8">
        <f t="shared" si="22"/>
        <v>29.96</v>
      </c>
      <c r="BN20" s="8">
        <f t="shared" si="23"/>
        <v>26.9</v>
      </c>
      <c r="BO20" s="8">
        <f t="shared" si="24"/>
        <v>27</v>
      </c>
      <c r="BP20" s="182">
        <f t="shared" si="25"/>
        <v>3.0600000000000023</v>
      </c>
      <c r="BQ20" s="182">
        <f t="shared" si="26"/>
        <v>2.9600000000000009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360</v>
      </c>
      <c r="G21" s="16">
        <f>'[3]16'!G23</f>
        <v>460</v>
      </c>
      <c r="H21" s="17">
        <f t="shared" si="27"/>
        <v>1140</v>
      </c>
      <c r="I21" s="15">
        <f>'[3]16'!J23</f>
        <v>270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</v>
      </c>
      <c r="AE21" s="8">
        <f t="shared" si="11"/>
        <v>27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27</v>
      </c>
      <c r="AL21" s="8">
        <f t="shared" si="31"/>
        <v>216.1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</v>
      </c>
      <c r="AT21" s="8">
        <v>29.96</v>
      </c>
      <c r="AU21" s="8">
        <v>29.96</v>
      </c>
      <c r="AW21" s="207">
        <v>26.9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</v>
      </c>
      <c r="BD21" s="207">
        <v>27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27</v>
      </c>
      <c r="BL21" s="8">
        <f t="shared" si="21"/>
        <v>29.96</v>
      </c>
      <c r="BM21" s="8">
        <f t="shared" si="22"/>
        <v>29.96</v>
      </c>
      <c r="BN21" s="8">
        <f t="shared" si="23"/>
        <v>26.9</v>
      </c>
      <c r="BO21" s="8">
        <f t="shared" si="24"/>
        <v>27</v>
      </c>
      <c r="BP21" s="182">
        <f t="shared" si="25"/>
        <v>3.0600000000000023</v>
      </c>
      <c r="BQ21" s="182">
        <f t="shared" si="26"/>
        <v>2.9600000000000009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360</v>
      </c>
      <c r="G22" s="16">
        <f>'[3]16'!G24</f>
        <v>460</v>
      </c>
      <c r="H22" s="17">
        <f t="shared" si="27"/>
        <v>1140</v>
      </c>
      <c r="I22" s="15">
        <f>'[3]16'!J24</f>
        <v>270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</v>
      </c>
      <c r="AE22" s="8">
        <f t="shared" si="11"/>
        <v>27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27</v>
      </c>
      <c r="AL22" s="8">
        <f t="shared" si="31"/>
        <v>216.1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</v>
      </c>
      <c r="AT22" s="8">
        <v>29.96</v>
      </c>
      <c r="AU22" s="8">
        <v>29.96</v>
      </c>
      <c r="AW22" s="207">
        <v>26.9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</v>
      </c>
      <c r="BD22" s="207">
        <v>27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27</v>
      </c>
      <c r="BL22" s="8">
        <f t="shared" si="21"/>
        <v>29.96</v>
      </c>
      <c r="BM22" s="8">
        <f t="shared" si="22"/>
        <v>29.96</v>
      </c>
      <c r="BN22" s="8">
        <f t="shared" si="23"/>
        <v>26.9</v>
      </c>
      <c r="BO22" s="8">
        <f t="shared" si="24"/>
        <v>27</v>
      </c>
      <c r="BP22" s="182">
        <f t="shared" si="25"/>
        <v>3.0600000000000023</v>
      </c>
      <c r="BQ22" s="182">
        <f t="shared" si="26"/>
        <v>2.9600000000000009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360</v>
      </c>
      <c r="G23" s="16">
        <f>'[3]16'!G25</f>
        <v>460</v>
      </c>
      <c r="H23" s="17">
        <f t="shared" si="27"/>
        <v>1140</v>
      </c>
      <c r="I23" s="15">
        <f>'[3]16'!J25</f>
        <v>270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25.23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25.23</v>
      </c>
      <c r="AE23" s="8">
        <f t="shared" si="11"/>
        <v>27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27</v>
      </c>
      <c r="AL23" s="8">
        <f t="shared" si="31"/>
        <v>217.77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217.77</v>
      </c>
      <c r="AT23" s="8">
        <v>29.96</v>
      </c>
      <c r="AU23" s="8">
        <v>29.96</v>
      </c>
      <c r="AW23" s="207">
        <v>25.23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25.23</v>
      </c>
      <c r="BD23" s="207">
        <v>27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27</v>
      </c>
      <c r="BL23" s="8">
        <f t="shared" si="21"/>
        <v>29.96</v>
      </c>
      <c r="BM23" s="8">
        <f t="shared" si="22"/>
        <v>29.96</v>
      </c>
      <c r="BN23" s="8">
        <f t="shared" si="23"/>
        <v>25.23</v>
      </c>
      <c r="BO23" s="8">
        <f t="shared" si="24"/>
        <v>27</v>
      </c>
      <c r="BP23" s="182">
        <f t="shared" si="25"/>
        <v>4.7300000000000004</v>
      </c>
      <c r="BQ23" s="182">
        <f t="shared" si="26"/>
        <v>2.9600000000000009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360</v>
      </c>
      <c r="G24" s="16">
        <f>'[3]16'!G26</f>
        <v>460</v>
      </c>
      <c r="H24" s="17">
        <f t="shared" si="27"/>
        <v>1140</v>
      </c>
      <c r="I24" s="15">
        <f>'[3]16'!J26</f>
        <v>270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21.72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21.72</v>
      </c>
      <c r="AE24" s="8">
        <f t="shared" si="11"/>
        <v>27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27</v>
      </c>
      <c r="AL24" s="8">
        <f t="shared" si="31"/>
        <v>221.28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221.28</v>
      </c>
      <c r="AT24" s="8">
        <v>29.96</v>
      </c>
      <c r="AU24" s="8">
        <v>29.96</v>
      </c>
      <c r="AW24" s="207">
        <v>21.72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21.72</v>
      </c>
      <c r="BD24" s="207">
        <v>27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27</v>
      </c>
      <c r="BL24" s="8">
        <f t="shared" si="21"/>
        <v>29.96</v>
      </c>
      <c r="BM24" s="8">
        <f t="shared" si="22"/>
        <v>29.96</v>
      </c>
      <c r="BN24" s="8">
        <f t="shared" si="23"/>
        <v>21.72</v>
      </c>
      <c r="BO24" s="8">
        <f t="shared" si="24"/>
        <v>27</v>
      </c>
      <c r="BP24" s="182">
        <f t="shared" si="25"/>
        <v>8.240000000000002</v>
      </c>
      <c r="BQ24" s="182">
        <f t="shared" si="26"/>
        <v>2.9600000000000009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360</v>
      </c>
      <c r="G25" s="16">
        <f>'[3]16'!G27</f>
        <v>460</v>
      </c>
      <c r="H25" s="17">
        <f t="shared" si="27"/>
        <v>1140</v>
      </c>
      <c r="I25" s="15">
        <f>'[3]16'!J27</f>
        <v>270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27</v>
      </c>
      <c r="AE25" s="8">
        <f t="shared" si="11"/>
        <v>27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27</v>
      </c>
      <c r="AL25" s="8">
        <f t="shared" si="31"/>
        <v>216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</v>
      </c>
      <c r="AT25" s="8">
        <v>29.96</v>
      </c>
      <c r="AU25" s="8">
        <v>29.96</v>
      </c>
      <c r="AW25" s="207">
        <v>27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27</v>
      </c>
      <c r="BD25" s="207">
        <v>27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27</v>
      </c>
      <c r="BL25" s="8">
        <f t="shared" si="21"/>
        <v>29.96</v>
      </c>
      <c r="BM25" s="8">
        <f t="shared" si="22"/>
        <v>29.96</v>
      </c>
      <c r="BN25" s="8">
        <f t="shared" si="23"/>
        <v>27</v>
      </c>
      <c r="BO25" s="8">
        <f t="shared" si="24"/>
        <v>27</v>
      </c>
      <c r="BP25" s="182">
        <f t="shared" si="25"/>
        <v>2.9600000000000009</v>
      </c>
      <c r="BQ25" s="182">
        <f t="shared" si="26"/>
        <v>2.9600000000000009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360</v>
      </c>
      <c r="G26" s="16">
        <f>'[3]16'!G28</f>
        <v>460</v>
      </c>
      <c r="H26" s="17">
        <f t="shared" si="27"/>
        <v>1140</v>
      </c>
      <c r="I26" s="15">
        <f>'[3]16'!J28</f>
        <v>270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27</v>
      </c>
      <c r="AE26" s="8">
        <f t="shared" si="11"/>
        <v>27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27</v>
      </c>
      <c r="AL26" s="8">
        <f t="shared" si="31"/>
        <v>216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</v>
      </c>
      <c r="AT26" s="8">
        <v>29.96</v>
      </c>
      <c r="AU26" s="8">
        <v>29.96</v>
      </c>
      <c r="AW26" s="207">
        <v>27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27</v>
      </c>
      <c r="BD26" s="207">
        <v>27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27</v>
      </c>
      <c r="BL26" s="8">
        <f t="shared" si="21"/>
        <v>29.96</v>
      </c>
      <c r="BM26" s="8">
        <f t="shared" si="22"/>
        <v>29.96</v>
      </c>
      <c r="BN26" s="8">
        <f t="shared" si="23"/>
        <v>27</v>
      </c>
      <c r="BO26" s="8">
        <f t="shared" si="24"/>
        <v>27</v>
      </c>
      <c r="BP26" s="182">
        <f t="shared" si="25"/>
        <v>2.9600000000000009</v>
      </c>
      <c r="BQ26" s="182">
        <f t="shared" si="26"/>
        <v>2.9600000000000009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360</v>
      </c>
      <c r="G27" s="16">
        <f>'[3]16'!G29</f>
        <v>460</v>
      </c>
      <c r="H27" s="17">
        <f t="shared" si="27"/>
        <v>1140</v>
      </c>
      <c r="I27" s="15">
        <f>'[3]16'!J29</f>
        <v>310.44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310.44</v>
      </c>
      <c r="P27" s="18">
        <f>frq!C27</f>
        <v>1</v>
      </c>
      <c r="Q27" s="15">
        <f t="shared" si="29"/>
        <v>310.44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310.44</v>
      </c>
      <c r="X27" s="8">
        <f t="shared" si="4"/>
        <v>31.2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31.2</v>
      </c>
      <c r="AE27" s="8">
        <f t="shared" si="11"/>
        <v>31.2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31.2</v>
      </c>
      <c r="AL27" s="8">
        <f t="shared" si="31"/>
        <v>248.04000000000002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248.04000000000002</v>
      </c>
      <c r="AT27" s="8">
        <v>29.96</v>
      </c>
      <c r="AU27" s="8">
        <v>29.96</v>
      </c>
      <c r="AW27" s="207">
        <v>31.2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31.2</v>
      </c>
      <c r="BD27" s="207">
        <v>31.2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31.2</v>
      </c>
      <c r="BL27" s="8">
        <f t="shared" si="21"/>
        <v>29.96</v>
      </c>
      <c r="BM27" s="8">
        <f t="shared" si="22"/>
        <v>29.96</v>
      </c>
      <c r="BN27" s="8">
        <f t="shared" si="23"/>
        <v>31.2</v>
      </c>
      <c r="BO27" s="8">
        <f t="shared" si="24"/>
        <v>31.2</v>
      </c>
      <c r="BP27" s="182">
        <f t="shared" si="25"/>
        <v>-1.2399999999999984</v>
      </c>
      <c r="BQ27" s="182">
        <f t="shared" si="26"/>
        <v>-1.2399999999999984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360</v>
      </c>
      <c r="G28" s="16">
        <f>'[3]16'!G30</f>
        <v>460</v>
      </c>
      <c r="H28" s="17">
        <f t="shared" si="27"/>
        <v>1140</v>
      </c>
      <c r="I28" s="15">
        <f>'[3]16'!J30</f>
        <v>310.44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310.44</v>
      </c>
      <c r="P28" s="18">
        <f>frq!C28</f>
        <v>1</v>
      </c>
      <c r="Q28" s="15">
        <f t="shared" si="29"/>
        <v>310.44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310.44</v>
      </c>
      <c r="X28" s="8">
        <f t="shared" si="4"/>
        <v>31.2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31.2</v>
      </c>
      <c r="AE28" s="8">
        <f t="shared" si="11"/>
        <v>31.2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31.2</v>
      </c>
      <c r="AL28" s="8">
        <f t="shared" si="31"/>
        <v>248.04000000000002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248.04000000000002</v>
      </c>
      <c r="AT28" s="8">
        <v>29.96</v>
      </c>
      <c r="AU28" s="8">
        <v>29.96</v>
      </c>
      <c r="AW28" s="207">
        <v>31.2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31.2</v>
      </c>
      <c r="BD28" s="207">
        <v>31.2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31.2</v>
      </c>
      <c r="BL28" s="8">
        <f t="shared" si="21"/>
        <v>29.96</v>
      </c>
      <c r="BM28" s="8">
        <f t="shared" si="22"/>
        <v>29.96</v>
      </c>
      <c r="BN28" s="8">
        <f t="shared" si="23"/>
        <v>31.2</v>
      </c>
      <c r="BO28" s="8">
        <f t="shared" si="24"/>
        <v>31.2</v>
      </c>
      <c r="BP28" s="182">
        <f t="shared" si="25"/>
        <v>-1.2399999999999984</v>
      </c>
      <c r="BQ28" s="182">
        <f t="shared" si="26"/>
        <v>-1.2399999999999984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360</v>
      </c>
      <c r="G29" s="16">
        <f>'[3]16'!G31</f>
        <v>460</v>
      </c>
      <c r="H29" s="17">
        <f t="shared" si="27"/>
        <v>1140</v>
      </c>
      <c r="I29" s="15">
        <f>'[3]16'!J31</f>
        <v>320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31.2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31.2</v>
      </c>
      <c r="AE29" s="8">
        <f t="shared" si="11"/>
        <v>31.2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31.2</v>
      </c>
      <c r="AL29" s="8">
        <f t="shared" si="31"/>
        <v>257.60000000000002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257.60000000000002</v>
      </c>
      <c r="AT29" s="8">
        <v>29.96</v>
      </c>
      <c r="AU29" s="8">
        <v>29.96</v>
      </c>
      <c r="AW29" s="207">
        <v>31.2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31.2</v>
      </c>
      <c r="BD29" s="207">
        <v>31.2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31.2</v>
      </c>
      <c r="BL29" s="8">
        <f t="shared" si="21"/>
        <v>29.96</v>
      </c>
      <c r="BM29" s="8">
        <f t="shared" si="22"/>
        <v>29.96</v>
      </c>
      <c r="BN29" s="8">
        <f t="shared" si="23"/>
        <v>31.2</v>
      </c>
      <c r="BO29" s="8">
        <f t="shared" si="24"/>
        <v>31.2</v>
      </c>
      <c r="BP29" s="182">
        <f t="shared" si="25"/>
        <v>-1.2399999999999984</v>
      </c>
      <c r="BQ29" s="182">
        <f t="shared" si="26"/>
        <v>-1.2399999999999984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360</v>
      </c>
      <c r="G30" s="16">
        <f>'[3]16'!G32</f>
        <v>460</v>
      </c>
      <c r="H30" s="17">
        <f t="shared" si="27"/>
        <v>1140</v>
      </c>
      <c r="I30" s="15">
        <f>'[3]16'!J32</f>
        <v>320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31.2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31.2</v>
      </c>
      <c r="AE30" s="8">
        <f t="shared" si="11"/>
        <v>31.2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31.2</v>
      </c>
      <c r="AL30" s="8">
        <f t="shared" si="31"/>
        <v>257.60000000000002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257.60000000000002</v>
      </c>
      <c r="AT30" s="8">
        <v>29.96</v>
      </c>
      <c r="AU30" s="8">
        <v>29.96</v>
      </c>
      <c r="AW30" s="207">
        <v>31.2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31.2</v>
      </c>
      <c r="BD30" s="207">
        <v>31.2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31.2</v>
      </c>
      <c r="BL30" s="8">
        <f t="shared" si="21"/>
        <v>29.96</v>
      </c>
      <c r="BM30" s="8">
        <f t="shared" si="22"/>
        <v>29.96</v>
      </c>
      <c r="BN30" s="8">
        <f t="shared" si="23"/>
        <v>31.2</v>
      </c>
      <c r="BO30" s="8">
        <f t="shared" si="24"/>
        <v>31.2</v>
      </c>
      <c r="BP30" s="182">
        <f t="shared" si="25"/>
        <v>-1.2399999999999984</v>
      </c>
      <c r="BQ30" s="182">
        <f t="shared" si="26"/>
        <v>-1.2399999999999984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360</v>
      </c>
      <c r="G31" s="16">
        <f>'[3]16'!G33</f>
        <v>460</v>
      </c>
      <c r="H31" s="17">
        <f t="shared" si="27"/>
        <v>1140</v>
      </c>
      <c r="I31" s="15">
        <f>'[3]16'!J33</f>
        <v>320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31.2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31.2</v>
      </c>
      <c r="AE31" s="8">
        <f t="shared" si="11"/>
        <v>31.2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31.2</v>
      </c>
      <c r="AL31" s="8">
        <f t="shared" si="31"/>
        <v>257.60000000000002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257.60000000000002</v>
      </c>
      <c r="AT31" s="8">
        <v>29.96</v>
      </c>
      <c r="AU31" s="8">
        <v>29.96</v>
      </c>
      <c r="AW31" s="207">
        <v>31.2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31.2</v>
      </c>
      <c r="BD31" s="207">
        <v>31.2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31.2</v>
      </c>
      <c r="BL31" s="8">
        <f t="shared" si="21"/>
        <v>29.96</v>
      </c>
      <c r="BM31" s="8">
        <f t="shared" si="22"/>
        <v>29.96</v>
      </c>
      <c r="BN31" s="8">
        <f t="shared" si="23"/>
        <v>31.2</v>
      </c>
      <c r="BO31" s="8">
        <f t="shared" si="24"/>
        <v>31.2</v>
      </c>
      <c r="BP31" s="182">
        <f t="shared" si="25"/>
        <v>-1.2399999999999984</v>
      </c>
      <c r="BQ31" s="182">
        <f t="shared" si="26"/>
        <v>-1.2399999999999984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360</v>
      </c>
      <c r="G32" s="16">
        <f>'[3]16'!G34</f>
        <v>460</v>
      </c>
      <c r="H32" s="17">
        <f t="shared" si="27"/>
        <v>1140</v>
      </c>
      <c r="I32" s="15">
        <f>'[3]16'!J34</f>
        <v>320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31.2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31.2</v>
      </c>
      <c r="AE32" s="8">
        <f t="shared" si="11"/>
        <v>31.2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31.2</v>
      </c>
      <c r="AL32" s="8">
        <f t="shared" si="31"/>
        <v>257.60000000000002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257.60000000000002</v>
      </c>
      <c r="AT32" s="8">
        <v>30.73</v>
      </c>
      <c r="AU32" s="8">
        <v>30.73</v>
      </c>
      <c r="AW32" s="207">
        <v>31.2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31.2</v>
      </c>
      <c r="BD32" s="207">
        <v>31.2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31.2</v>
      </c>
      <c r="BL32" s="8">
        <f t="shared" si="21"/>
        <v>30.73</v>
      </c>
      <c r="BM32" s="8">
        <f t="shared" si="22"/>
        <v>30.73</v>
      </c>
      <c r="BN32" s="8">
        <f t="shared" si="23"/>
        <v>31.2</v>
      </c>
      <c r="BO32" s="8">
        <f t="shared" si="24"/>
        <v>31.2</v>
      </c>
      <c r="BP32" s="182">
        <f t="shared" si="25"/>
        <v>-0.46999999999999886</v>
      </c>
      <c r="BQ32" s="182">
        <f t="shared" si="26"/>
        <v>-0.46999999999999886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360</v>
      </c>
      <c r="G33" s="16">
        <f>'[3]16'!G35</f>
        <v>460</v>
      </c>
      <c r="H33" s="17">
        <f t="shared" si="27"/>
        <v>1140</v>
      </c>
      <c r="I33" s="15">
        <f>'[3]16'!J35</f>
        <v>320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31.2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31.2</v>
      </c>
      <c r="AE33" s="8">
        <f t="shared" si="11"/>
        <v>31.2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31.2</v>
      </c>
      <c r="AL33" s="8">
        <f t="shared" si="31"/>
        <v>257.60000000000002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257.60000000000002</v>
      </c>
      <c r="AT33" s="8">
        <v>30.73</v>
      </c>
      <c r="AU33" s="8">
        <v>30.73</v>
      </c>
      <c r="AW33" s="207">
        <v>31.2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31.2</v>
      </c>
      <c r="BD33" s="207">
        <v>31.2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31.2</v>
      </c>
      <c r="BL33" s="8">
        <f t="shared" si="21"/>
        <v>30.73</v>
      </c>
      <c r="BM33" s="8">
        <f t="shared" si="22"/>
        <v>30.73</v>
      </c>
      <c r="BN33" s="8">
        <f t="shared" si="23"/>
        <v>31.2</v>
      </c>
      <c r="BO33" s="8">
        <f t="shared" si="24"/>
        <v>31.2</v>
      </c>
      <c r="BP33" s="182">
        <f t="shared" si="25"/>
        <v>-0.46999999999999886</v>
      </c>
      <c r="BQ33" s="182">
        <f t="shared" si="26"/>
        <v>-0.46999999999999886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360</v>
      </c>
      <c r="G34" s="16">
        <f>'[3]16'!G36</f>
        <v>460</v>
      </c>
      <c r="H34" s="17">
        <f t="shared" si="27"/>
        <v>1140</v>
      </c>
      <c r="I34" s="15">
        <f>'[3]16'!J36</f>
        <v>320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31.2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31.2</v>
      </c>
      <c r="AE34" s="8">
        <f t="shared" si="11"/>
        <v>31.2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31.2</v>
      </c>
      <c r="AL34" s="8">
        <f t="shared" si="31"/>
        <v>257.60000000000002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257.60000000000002</v>
      </c>
      <c r="AT34" s="8">
        <v>30.73</v>
      </c>
      <c r="AU34" s="8">
        <v>30.73</v>
      </c>
      <c r="AW34" s="207">
        <v>31.2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31.2</v>
      </c>
      <c r="BD34" s="207">
        <v>31.2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31.2</v>
      </c>
      <c r="BL34" s="8">
        <f t="shared" si="21"/>
        <v>30.73</v>
      </c>
      <c r="BM34" s="8">
        <f t="shared" si="22"/>
        <v>30.73</v>
      </c>
      <c r="BN34" s="8">
        <f t="shared" si="23"/>
        <v>31.2</v>
      </c>
      <c r="BO34" s="8">
        <f t="shared" si="24"/>
        <v>31.2</v>
      </c>
      <c r="BP34" s="182">
        <f t="shared" si="25"/>
        <v>-0.46999999999999886</v>
      </c>
      <c r="BQ34" s="182">
        <f t="shared" si="26"/>
        <v>-0.46999999999999886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360</v>
      </c>
      <c r="G35" s="16">
        <f>'[3]16'!G37</f>
        <v>460</v>
      </c>
      <c r="H35" s="17">
        <f t="shared" si="27"/>
        <v>1140</v>
      </c>
      <c r="I35" s="15">
        <f>'[3]16'!J37</f>
        <v>320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31.2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31.2</v>
      </c>
      <c r="AE35" s="8">
        <f t="shared" si="11"/>
        <v>31.2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31.2</v>
      </c>
      <c r="AL35" s="8">
        <f t="shared" si="31"/>
        <v>257.60000000000002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257.60000000000002</v>
      </c>
      <c r="AT35" s="8">
        <v>30.73</v>
      </c>
      <c r="AU35" s="8">
        <v>30.73</v>
      </c>
      <c r="AW35" s="207">
        <v>31.2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31.2</v>
      </c>
      <c r="BD35" s="207">
        <v>31.2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31.2</v>
      </c>
      <c r="BL35" s="8">
        <f t="shared" si="21"/>
        <v>30.73</v>
      </c>
      <c r="BM35" s="8">
        <f t="shared" si="22"/>
        <v>30.73</v>
      </c>
      <c r="BN35" s="8">
        <f t="shared" si="23"/>
        <v>31.2</v>
      </c>
      <c r="BO35" s="8">
        <f t="shared" si="24"/>
        <v>31.2</v>
      </c>
      <c r="BP35" s="182">
        <f t="shared" si="25"/>
        <v>-0.46999999999999886</v>
      </c>
      <c r="BQ35" s="182">
        <f t="shared" si="26"/>
        <v>-0.46999999999999886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360</v>
      </c>
      <c r="G36" s="16">
        <f>'[3]16'!G38</f>
        <v>460</v>
      </c>
      <c r="H36" s="17">
        <f t="shared" si="27"/>
        <v>1140</v>
      </c>
      <c r="I36" s="15">
        <f>'[3]16'!J38</f>
        <v>320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31.2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31.2</v>
      </c>
      <c r="AE36" s="8">
        <f t="shared" si="11"/>
        <v>31.2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31.2</v>
      </c>
      <c r="AL36" s="8">
        <f t="shared" si="31"/>
        <v>257.60000000000002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257.60000000000002</v>
      </c>
      <c r="AT36" s="8">
        <v>30.73</v>
      </c>
      <c r="AU36" s="8">
        <v>30.73</v>
      </c>
      <c r="AW36" s="207">
        <v>31.2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31.2</v>
      </c>
      <c r="BD36" s="207">
        <v>31.2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31.2</v>
      </c>
      <c r="BL36" s="8">
        <f t="shared" si="21"/>
        <v>30.73</v>
      </c>
      <c r="BM36" s="8">
        <f t="shared" si="22"/>
        <v>30.73</v>
      </c>
      <c r="BN36" s="8">
        <f t="shared" si="23"/>
        <v>31.2</v>
      </c>
      <c r="BO36" s="8">
        <f t="shared" si="24"/>
        <v>31.2</v>
      </c>
      <c r="BP36" s="182">
        <f t="shared" si="25"/>
        <v>-0.46999999999999886</v>
      </c>
      <c r="BQ36" s="182">
        <f t="shared" si="26"/>
        <v>-0.46999999999999886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360</v>
      </c>
      <c r="G37" s="16">
        <f>'[3]16'!G39</f>
        <v>460</v>
      </c>
      <c r="H37" s="17">
        <f t="shared" si="27"/>
        <v>1140</v>
      </c>
      <c r="I37" s="15">
        <f>'[3]16'!J39</f>
        <v>320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31.2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31.2</v>
      </c>
      <c r="AE37" s="8">
        <f t="shared" si="11"/>
        <v>31.2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31.2</v>
      </c>
      <c r="AL37" s="8">
        <f t="shared" si="31"/>
        <v>257.60000000000002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257.60000000000002</v>
      </c>
      <c r="AT37" s="8">
        <v>30.73</v>
      </c>
      <c r="AU37" s="8">
        <v>30.73</v>
      </c>
      <c r="AW37" s="207">
        <v>31.2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31.2</v>
      </c>
      <c r="BD37" s="207">
        <v>31.2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31.2</v>
      </c>
      <c r="BL37" s="8">
        <f t="shared" si="21"/>
        <v>30.73</v>
      </c>
      <c r="BM37" s="8">
        <f t="shared" si="22"/>
        <v>30.73</v>
      </c>
      <c r="BN37" s="8">
        <f t="shared" si="23"/>
        <v>31.2</v>
      </c>
      <c r="BO37" s="8">
        <f t="shared" si="24"/>
        <v>31.2</v>
      </c>
      <c r="BP37" s="182">
        <f t="shared" si="25"/>
        <v>-0.46999999999999886</v>
      </c>
      <c r="BQ37" s="182">
        <f t="shared" si="26"/>
        <v>-0.46999999999999886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360</v>
      </c>
      <c r="G38" s="16">
        <f>'[3]16'!G40</f>
        <v>460</v>
      </c>
      <c r="H38" s="17">
        <f t="shared" si="27"/>
        <v>1140</v>
      </c>
      <c r="I38" s="15">
        <f>'[3]16'!J40</f>
        <v>320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31.2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31.2</v>
      </c>
      <c r="AE38" s="8">
        <f t="shared" si="11"/>
        <v>31.2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31.2</v>
      </c>
      <c r="AL38" s="8">
        <f t="shared" si="31"/>
        <v>257.60000000000002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257.60000000000002</v>
      </c>
      <c r="AT38" s="8">
        <v>30.73</v>
      </c>
      <c r="AU38" s="8">
        <v>30.73</v>
      </c>
      <c r="AW38" s="207">
        <v>31.2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31.2</v>
      </c>
      <c r="BD38" s="207">
        <v>31.2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31.2</v>
      </c>
      <c r="BL38" s="8">
        <f t="shared" si="21"/>
        <v>30.73</v>
      </c>
      <c r="BM38" s="8">
        <f t="shared" si="22"/>
        <v>30.73</v>
      </c>
      <c r="BN38" s="8">
        <f t="shared" si="23"/>
        <v>31.2</v>
      </c>
      <c r="BO38" s="8">
        <f t="shared" si="24"/>
        <v>31.2</v>
      </c>
      <c r="BP38" s="182">
        <f t="shared" si="25"/>
        <v>-0.46999999999999886</v>
      </c>
      <c r="BQ38" s="182">
        <f t="shared" si="26"/>
        <v>-0.46999999999999886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360</v>
      </c>
      <c r="G39" s="16">
        <f>'[3]16'!G41</f>
        <v>460</v>
      </c>
      <c r="H39" s="17">
        <f t="shared" si="27"/>
        <v>1140</v>
      </c>
      <c r="I39" s="15">
        <f>'[3]16'!J41</f>
        <v>320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31.2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31.2</v>
      </c>
      <c r="AE39" s="8">
        <f t="shared" si="11"/>
        <v>31.2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31.2</v>
      </c>
      <c r="AL39" s="8">
        <f t="shared" si="31"/>
        <v>257.60000000000002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257.60000000000002</v>
      </c>
      <c r="AT39" s="8">
        <v>30.73</v>
      </c>
      <c r="AU39" s="8">
        <v>30.73</v>
      </c>
      <c r="AW39" s="207">
        <v>31.2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31.2</v>
      </c>
      <c r="BD39" s="207">
        <v>31.2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31.2</v>
      </c>
      <c r="BL39" s="8">
        <f t="shared" si="21"/>
        <v>30.73</v>
      </c>
      <c r="BM39" s="8">
        <f t="shared" si="22"/>
        <v>30.73</v>
      </c>
      <c r="BN39" s="8">
        <f t="shared" si="23"/>
        <v>31.2</v>
      </c>
      <c r="BO39" s="8">
        <f t="shared" si="24"/>
        <v>31.2</v>
      </c>
      <c r="BP39" s="182">
        <f t="shared" si="25"/>
        <v>-0.46999999999999886</v>
      </c>
      <c r="BQ39" s="182">
        <f t="shared" si="26"/>
        <v>-0.46999999999999886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360</v>
      </c>
      <c r="G40" s="16">
        <f>'[3]16'!G42</f>
        <v>460</v>
      </c>
      <c r="H40" s="17">
        <f t="shared" si="27"/>
        <v>1140</v>
      </c>
      <c r="I40" s="15">
        <f>'[3]16'!J42</f>
        <v>320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31.2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31.2</v>
      </c>
      <c r="AE40" s="8">
        <f t="shared" si="11"/>
        <v>31.2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31.2</v>
      </c>
      <c r="AL40" s="8">
        <f t="shared" si="31"/>
        <v>257.60000000000002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257.60000000000002</v>
      </c>
      <c r="AT40" s="8">
        <v>30.73</v>
      </c>
      <c r="AU40" s="8">
        <v>30.73</v>
      </c>
      <c r="AW40" s="207">
        <v>31.2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31.2</v>
      </c>
      <c r="BD40" s="207">
        <v>31.2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31.2</v>
      </c>
      <c r="BL40" s="8">
        <f t="shared" si="21"/>
        <v>30.73</v>
      </c>
      <c r="BM40" s="8">
        <f t="shared" si="22"/>
        <v>30.73</v>
      </c>
      <c r="BN40" s="8">
        <f t="shared" si="23"/>
        <v>31.2</v>
      </c>
      <c r="BO40" s="8">
        <f t="shared" si="24"/>
        <v>31.2</v>
      </c>
      <c r="BP40" s="182">
        <f t="shared" si="25"/>
        <v>-0.46999999999999886</v>
      </c>
      <c r="BQ40" s="182">
        <f t="shared" si="26"/>
        <v>-0.46999999999999886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360</v>
      </c>
      <c r="G41" s="16">
        <f>'[3]16'!G43</f>
        <v>460</v>
      </c>
      <c r="H41" s="17">
        <f t="shared" si="27"/>
        <v>1140</v>
      </c>
      <c r="I41" s="15">
        <f>'[3]16'!J43</f>
        <v>320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31.2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31.2</v>
      </c>
      <c r="AE41" s="8">
        <f t="shared" si="11"/>
        <v>31.2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31.2</v>
      </c>
      <c r="AL41" s="8">
        <f t="shared" si="31"/>
        <v>257.60000000000002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257.60000000000002</v>
      </c>
      <c r="AT41" s="8">
        <v>30.73</v>
      </c>
      <c r="AU41" s="8">
        <v>30.73</v>
      </c>
      <c r="AW41" s="207">
        <v>31.2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31.2</v>
      </c>
      <c r="BD41" s="207">
        <v>31.2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31.2</v>
      </c>
      <c r="BL41" s="8">
        <f t="shared" si="21"/>
        <v>30.73</v>
      </c>
      <c r="BM41" s="8">
        <f t="shared" si="22"/>
        <v>30.73</v>
      </c>
      <c r="BN41" s="8">
        <f t="shared" si="23"/>
        <v>31.2</v>
      </c>
      <c r="BO41" s="8">
        <f t="shared" si="24"/>
        <v>31.2</v>
      </c>
      <c r="BP41" s="182">
        <f t="shared" si="25"/>
        <v>-0.46999999999999886</v>
      </c>
      <c r="BQ41" s="182">
        <f t="shared" si="26"/>
        <v>-0.46999999999999886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360</v>
      </c>
      <c r="G42" s="16">
        <f>'[3]16'!G44</f>
        <v>460</v>
      </c>
      <c r="H42" s="17">
        <f t="shared" si="27"/>
        <v>1140</v>
      </c>
      <c r="I42" s="15">
        <f>'[3]16'!J44</f>
        <v>320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31.2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31.2</v>
      </c>
      <c r="AE42" s="8">
        <f t="shared" si="11"/>
        <v>31.2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31.2</v>
      </c>
      <c r="AL42" s="8">
        <f t="shared" si="31"/>
        <v>257.60000000000002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257.60000000000002</v>
      </c>
      <c r="AT42" s="8">
        <v>30.73</v>
      </c>
      <c r="AU42" s="8">
        <v>30.73</v>
      </c>
      <c r="AW42" s="207">
        <v>31.2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31.2</v>
      </c>
      <c r="BD42" s="207">
        <v>31.2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31.2</v>
      </c>
      <c r="BL42" s="8">
        <f t="shared" si="21"/>
        <v>30.73</v>
      </c>
      <c r="BM42" s="8">
        <f t="shared" si="22"/>
        <v>30.73</v>
      </c>
      <c r="BN42" s="8">
        <f t="shared" si="23"/>
        <v>31.2</v>
      </c>
      <c r="BO42" s="8">
        <f t="shared" si="24"/>
        <v>31.2</v>
      </c>
      <c r="BP42" s="182">
        <f t="shared" si="25"/>
        <v>-0.46999999999999886</v>
      </c>
      <c r="BQ42" s="182">
        <f t="shared" si="26"/>
        <v>-0.46999999999999886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360</v>
      </c>
      <c r="G43" s="16">
        <f>'[3]16'!G45</f>
        <v>460</v>
      </c>
      <c r="H43" s="17">
        <f t="shared" si="27"/>
        <v>1140</v>
      </c>
      <c r="I43" s="15">
        <f>'[3]16'!J45</f>
        <v>320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30.73</v>
      </c>
      <c r="AU43" s="8">
        <v>30.73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30.73</v>
      </c>
      <c r="BM43" s="8">
        <f t="shared" si="22"/>
        <v>30.73</v>
      </c>
      <c r="BN43" s="8">
        <f t="shared" si="23"/>
        <v>32</v>
      </c>
      <c r="BO43" s="8">
        <f t="shared" si="24"/>
        <v>32</v>
      </c>
      <c r="BP43" s="182">
        <f t="shared" si="25"/>
        <v>-1.2699999999999996</v>
      </c>
      <c r="BQ43" s="182">
        <f t="shared" si="26"/>
        <v>-1.2699999999999996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360</v>
      </c>
      <c r="G44" s="16">
        <f>'[3]16'!G46</f>
        <v>460</v>
      </c>
      <c r="H44" s="17">
        <f t="shared" si="27"/>
        <v>1140</v>
      </c>
      <c r="I44" s="15">
        <f>'[3]16'!J46</f>
        <v>320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30.73</v>
      </c>
      <c r="AU44" s="8">
        <v>30.73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30.73</v>
      </c>
      <c r="BM44" s="8">
        <f t="shared" si="22"/>
        <v>30.73</v>
      </c>
      <c r="BN44" s="8">
        <f t="shared" si="23"/>
        <v>32</v>
      </c>
      <c r="BO44" s="8">
        <f t="shared" si="24"/>
        <v>32</v>
      </c>
      <c r="BP44" s="182">
        <f t="shared" si="25"/>
        <v>-1.2699999999999996</v>
      </c>
      <c r="BQ44" s="182">
        <f t="shared" si="26"/>
        <v>-1.2699999999999996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360</v>
      </c>
      <c r="G45" s="16">
        <f>'[3]16'!G47</f>
        <v>460</v>
      </c>
      <c r="H45" s="17">
        <f t="shared" si="27"/>
        <v>1140</v>
      </c>
      <c r="I45" s="15">
        <f>'[3]16'!J47</f>
        <v>320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30.73</v>
      </c>
      <c r="AU45" s="8">
        <v>30.73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30.73</v>
      </c>
      <c r="BM45" s="8">
        <f t="shared" si="22"/>
        <v>30.73</v>
      </c>
      <c r="BN45" s="8">
        <f t="shared" si="23"/>
        <v>32</v>
      </c>
      <c r="BO45" s="8">
        <f t="shared" si="24"/>
        <v>32</v>
      </c>
      <c r="BP45" s="182">
        <f t="shared" si="25"/>
        <v>-1.2699999999999996</v>
      </c>
      <c r="BQ45" s="182">
        <f t="shared" si="26"/>
        <v>-1.2699999999999996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360</v>
      </c>
      <c r="G46" s="16">
        <f>'[3]16'!G48</f>
        <v>460</v>
      </c>
      <c r="H46" s="17">
        <f t="shared" si="27"/>
        <v>1140</v>
      </c>
      <c r="I46" s="15">
        <f>'[3]16'!J48</f>
        <v>320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30.73</v>
      </c>
      <c r="AU46" s="8">
        <v>30.73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30.73</v>
      </c>
      <c r="BM46" s="8">
        <f t="shared" si="22"/>
        <v>30.73</v>
      </c>
      <c r="BN46" s="8">
        <f t="shared" si="23"/>
        <v>32</v>
      </c>
      <c r="BO46" s="8">
        <f t="shared" si="24"/>
        <v>32</v>
      </c>
      <c r="BP46" s="182">
        <f t="shared" si="25"/>
        <v>-1.2699999999999996</v>
      </c>
      <c r="BQ46" s="182">
        <f t="shared" si="26"/>
        <v>-1.2699999999999996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360</v>
      </c>
      <c r="G47" s="16">
        <f>'[3]16'!G49</f>
        <v>460</v>
      </c>
      <c r="H47" s="17">
        <f t="shared" si="27"/>
        <v>1140</v>
      </c>
      <c r="I47" s="15">
        <f>'[3]16'!J49</f>
        <v>320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30.73</v>
      </c>
      <c r="AU47" s="8">
        <v>30.73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30.73</v>
      </c>
      <c r="BM47" s="8">
        <f t="shared" si="22"/>
        <v>30.73</v>
      </c>
      <c r="BN47" s="8">
        <f t="shared" si="23"/>
        <v>32</v>
      </c>
      <c r="BO47" s="8">
        <f t="shared" si="24"/>
        <v>32</v>
      </c>
      <c r="BP47" s="182">
        <f t="shared" si="25"/>
        <v>-1.2699999999999996</v>
      </c>
      <c r="BQ47" s="182">
        <f t="shared" si="26"/>
        <v>-1.2699999999999996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360</v>
      </c>
      <c r="G48" s="16">
        <f>'[3]16'!G50</f>
        <v>460</v>
      </c>
      <c r="H48" s="17">
        <f t="shared" si="27"/>
        <v>1140</v>
      </c>
      <c r="I48" s="15">
        <f>'[3]16'!J50</f>
        <v>320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30.73</v>
      </c>
      <c r="AU48" s="8">
        <v>30.73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30.73</v>
      </c>
      <c r="BM48" s="8">
        <f t="shared" si="22"/>
        <v>30.73</v>
      </c>
      <c r="BN48" s="8">
        <f t="shared" si="23"/>
        <v>32</v>
      </c>
      <c r="BO48" s="8">
        <f t="shared" si="24"/>
        <v>32</v>
      </c>
      <c r="BP48" s="182">
        <f t="shared" si="25"/>
        <v>-1.2699999999999996</v>
      </c>
      <c r="BQ48" s="182">
        <f t="shared" si="26"/>
        <v>-1.2699999999999996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360</v>
      </c>
      <c r="G49" s="16">
        <f>'[3]16'!G51</f>
        <v>460</v>
      </c>
      <c r="H49" s="17">
        <f t="shared" si="27"/>
        <v>1140</v>
      </c>
      <c r="I49" s="15">
        <f>'[3]16'!J51</f>
        <v>320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256</v>
      </c>
      <c r="AT49" s="8">
        <v>30.73</v>
      </c>
      <c r="AU49" s="8">
        <v>30.73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30.73</v>
      </c>
      <c r="BM49" s="8">
        <f t="shared" si="22"/>
        <v>30.73</v>
      </c>
      <c r="BN49" s="8">
        <f t="shared" si="23"/>
        <v>32</v>
      </c>
      <c r="BO49" s="8">
        <f t="shared" si="24"/>
        <v>32</v>
      </c>
      <c r="BP49" s="182">
        <f t="shared" si="25"/>
        <v>-1.2699999999999996</v>
      </c>
      <c r="BQ49" s="182">
        <f t="shared" si="26"/>
        <v>-1.2699999999999996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360</v>
      </c>
      <c r="G50" s="16">
        <f>'[3]16'!G52</f>
        <v>460</v>
      </c>
      <c r="H50" s="17">
        <f t="shared" si="27"/>
        <v>1140</v>
      </c>
      <c r="I50" s="15">
        <f>'[3]16'!J52</f>
        <v>320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256</v>
      </c>
      <c r="AT50" s="8">
        <v>30.73</v>
      </c>
      <c r="AU50" s="8">
        <v>30.73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30.73</v>
      </c>
      <c r="BM50" s="8">
        <f t="shared" si="22"/>
        <v>30.73</v>
      </c>
      <c r="BN50" s="8">
        <f t="shared" si="23"/>
        <v>32</v>
      </c>
      <c r="BO50" s="8">
        <f t="shared" si="24"/>
        <v>32</v>
      </c>
      <c r="BP50" s="182">
        <f t="shared" si="25"/>
        <v>-1.2699999999999996</v>
      </c>
      <c r="BQ50" s="182">
        <f t="shared" si="26"/>
        <v>-1.2699999999999996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360</v>
      </c>
      <c r="G51" s="16">
        <f>'[3]16'!G53</f>
        <v>460</v>
      </c>
      <c r="H51" s="17">
        <f t="shared" si="27"/>
        <v>1140</v>
      </c>
      <c r="I51" s="15">
        <f>'[3]16'!J53</f>
        <v>277.42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277.42</v>
      </c>
      <c r="P51" s="18">
        <f>frq!C51</f>
        <v>1</v>
      </c>
      <c r="Q51" s="15">
        <f t="shared" si="29"/>
        <v>277.42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277.42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213.42000000000002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213.42000000000002</v>
      </c>
      <c r="AT51" s="8">
        <v>30.73</v>
      </c>
      <c r="AU51" s="8">
        <v>30.73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30.73</v>
      </c>
      <c r="BM51" s="8">
        <f t="shared" si="22"/>
        <v>30.73</v>
      </c>
      <c r="BN51" s="8">
        <f t="shared" si="23"/>
        <v>32</v>
      </c>
      <c r="BO51" s="8">
        <f t="shared" si="24"/>
        <v>32</v>
      </c>
      <c r="BP51" s="182">
        <f t="shared" si="25"/>
        <v>-1.2699999999999996</v>
      </c>
      <c r="BQ51" s="182">
        <f t="shared" si="26"/>
        <v>-1.2699999999999996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360</v>
      </c>
      <c r="G52" s="16">
        <f>'[3]16'!G54</f>
        <v>460</v>
      </c>
      <c r="H52" s="17">
        <f t="shared" si="27"/>
        <v>1140</v>
      </c>
      <c r="I52" s="15">
        <f>'[3]16'!J54</f>
        <v>277.42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277.42</v>
      </c>
      <c r="P52" s="18">
        <f>frq!C52</f>
        <v>1</v>
      </c>
      <c r="Q52" s="15">
        <f t="shared" si="29"/>
        <v>277.42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277.42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213.42000000000002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213.42000000000002</v>
      </c>
      <c r="AT52" s="8">
        <v>30.73</v>
      </c>
      <c r="AU52" s="8">
        <v>30.73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30.73</v>
      </c>
      <c r="BM52" s="8">
        <f t="shared" si="22"/>
        <v>30.73</v>
      </c>
      <c r="BN52" s="8">
        <f t="shared" si="23"/>
        <v>32</v>
      </c>
      <c r="BO52" s="8">
        <f t="shared" si="24"/>
        <v>32</v>
      </c>
      <c r="BP52" s="182">
        <f t="shared" si="25"/>
        <v>-1.2699999999999996</v>
      </c>
      <c r="BQ52" s="182">
        <f t="shared" si="26"/>
        <v>-1.2699999999999996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360</v>
      </c>
      <c r="G53" s="16">
        <f>'[3]16'!G55</f>
        <v>460</v>
      </c>
      <c r="H53" s="17">
        <f t="shared" si="27"/>
        <v>1140</v>
      </c>
      <c r="I53" s="15">
        <f>'[3]16'!J55</f>
        <v>277.42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277.42</v>
      </c>
      <c r="P53" s="18">
        <f>frq!C53</f>
        <v>1</v>
      </c>
      <c r="Q53" s="15">
        <f t="shared" si="29"/>
        <v>277.42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277.42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213.42000000000002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213.42000000000002</v>
      </c>
      <c r="AT53" s="8">
        <v>30.73</v>
      </c>
      <c r="AU53" s="8">
        <v>30.73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30.73</v>
      </c>
      <c r="BM53" s="8">
        <f t="shared" si="22"/>
        <v>30.73</v>
      </c>
      <c r="BN53" s="8">
        <f t="shared" si="23"/>
        <v>32</v>
      </c>
      <c r="BO53" s="8">
        <f t="shared" si="24"/>
        <v>32</v>
      </c>
      <c r="BP53" s="182">
        <f t="shared" si="25"/>
        <v>-1.2699999999999996</v>
      </c>
      <c r="BQ53" s="182">
        <f t="shared" si="26"/>
        <v>-1.2699999999999996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360</v>
      </c>
      <c r="G54" s="16">
        <f>'[3]16'!G56</f>
        <v>460</v>
      </c>
      <c r="H54" s="17">
        <f t="shared" si="27"/>
        <v>1140</v>
      </c>
      <c r="I54" s="15">
        <f>'[3]16'!J56</f>
        <v>277.42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277.42</v>
      </c>
      <c r="P54" s="18">
        <f>frq!C54</f>
        <v>1</v>
      </c>
      <c r="Q54" s="15">
        <f t="shared" si="29"/>
        <v>277.42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277.42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213.42000000000002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213.42000000000002</v>
      </c>
      <c r="AT54" s="8">
        <v>30.73</v>
      </c>
      <c r="AU54" s="8">
        <v>30.73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30.73</v>
      </c>
      <c r="BM54" s="8">
        <f t="shared" si="22"/>
        <v>30.73</v>
      </c>
      <c r="BN54" s="8">
        <f t="shared" si="23"/>
        <v>32</v>
      </c>
      <c r="BO54" s="8">
        <f t="shared" si="24"/>
        <v>32</v>
      </c>
      <c r="BP54" s="182">
        <f t="shared" si="25"/>
        <v>-1.2699999999999996</v>
      </c>
      <c r="BQ54" s="182">
        <f t="shared" si="26"/>
        <v>-1.2699999999999996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360</v>
      </c>
      <c r="G55" s="16">
        <f>'[3]16'!G57</f>
        <v>460</v>
      </c>
      <c r="H55" s="17">
        <f t="shared" si="27"/>
        <v>1140</v>
      </c>
      <c r="I55" s="15">
        <f>'[3]16'!J57</f>
        <v>270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30.73</v>
      </c>
      <c r="AU55" s="8">
        <v>30.73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30.73</v>
      </c>
      <c r="BM55" s="8">
        <f t="shared" si="22"/>
        <v>30.73</v>
      </c>
      <c r="BN55" s="8">
        <f t="shared" si="23"/>
        <v>32</v>
      </c>
      <c r="BO55" s="8">
        <f t="shared" si="24"/>
        <v>32</v>
      </c>
      <c r="BP55" s="182">
        <f t="shared" si="25"/>
        <v>-1.2699999999999996</v>
      </c>
      <c r="BQ55" s="182">
        <f t="shared" si="26"/>
        <v>-1.2699999999999996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360</v>
      </c>
      <c r="G56" s="16">
        <f>'[3]16'!G58</f>
        <v>460</v>
      </c>
      <c r="H56" s="17">
        <f t="shared" si="27"/>
        <v>1140</v>
      </c>
      <c r="I56" s="15">
        <f>'[3]16'!J58</f>
        <v>270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30.73</v>
      </c>
      <c r="AU56" s="8">
        <v>30.73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30.73</v>
      </c>
      <c r="BM56" s="8">
        <f t="shared" si="22"/>
        <v>30.73</v>
      </c>
      <c r="BN56" s="8">
        <f t="shared" si="23"/>
        <v>32</v>
      </c>
      <c r="BO56" s="8">
        <f t="shared" si="24"/>
        <v>32</v>
      </c>
      <c r="BP56" s="182">
        <f t="shared" si="25"/>
        <v>-1.2699999999999996</v>
      </c>
      <c r="BQ56" s="182">
        <f t="shared" si="26"/>
        <v>-1.2699999999999996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360</v>
      </c>
      <c r="G57" s="16">
        <f>'[3]16'!G59</f>
        <v>460</v>
      </c>
      <c r="H57" s="17">
        <f t="shared" si="27"/>
        <v>1140</v>
      </c>
      <c r="I57" s="15">
        <f>'[3]16'!J59</f>
        <v>270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30.73</v>
      </c>
      <c r="AU57" s="8">
        <v>30.73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30.73</v>
      </c>
      <c r="BM57" s="8">
        <f t="shared" si="22"/>
        <v>30.73</v>
      </c>
      <c r="BN57" s="8">
        <f t="shared" si="23"/>
        <v>32</v>
      </c>
      <c r="BO57" s="8">
        <f t="shared" si="24"/>
        <v>32</v>
      </c>
      <c r="BP57" s="182">
        <f t="shared" si="25"/>
        <v>-1.2699999999999996</v>
      </c>
      <c r="BQ57" s="182">
        <f t="shared" si="26"/>
        <v>-1.2699999999999996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360</v>
      </c>
      <c r="G58" s="16">
        <f>'[3]16'!G60</f>
        <v>460</v>
      </c>
      <c r="H58" s="17">
        <f t="shared" si="27"/>
        <v>1140</v>
      </c>
      <c r="I58" s="15">
        <f>'[3]16'!J60</f>
        <v>270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30.73</v>
      </c>
      <c r="AU58" s="8">
        <v>30.73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30.73</v>
      </c>
      <c r="BM58" s="8">
        <f t="shared" si="22"/>
        <v>30.73</v>
      </c>
      <c r="BN58" s="8">
        <f t="shared" si="23"/>
        <v>32</v>
      </c>
      <c r="BO58" s="8">
        <f t="shared" si="24"/>
        <v>32</v>
      </c>
      <c r="BP58" s="182">
        <f t="shared" si="25"/>
        <v>-1.2699999999999996</v>
      </c>
      <c r="BQ58" s="182">
        <f t="shared" si="26"/>
        <v>-1.2699999999999996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360</v>
      </c>
      <c r="G59" s="16">
        <f>'[3]16'!G61</f>
        <v>460</v>
      </c>
      <c r="H59" s="17">
        <f t="shared" si="27"/>
        <v>1140</v>
      </c>
      <c r="I59" s="15">
        <f>'[3]16'!J61</f>
        <v>270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30.73</v>
      </c>
      <c r="AU59" s="8">
        <v>30.73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30.73</v>
      </c>
      <c r="BM59" s="8">
        <f t="shared" si="22"/>
        <v>30.73</v>
      </c>
      <c r="BN59" s="8">
        <f t="shared" si="23"/>
        <v>32</v>
      </c>
      <c r="BO59" s="8">
        <f t="shared" si="24"/>
        <v>32</v>
      </c>
      <c r="BP59" s="182">
        <f t="shared" si="25"/>
        <v>-1.2699999999999996</v>
      </c>
      <c r="BQ59" s="182">
        <f t="shared" si="26"/>
        <v>-1.2699999999999996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360</v>
      </c>
      <c r="G60" s="16">
        <f>'[3]16'!G62</f>
        <v>460</v>
      </c>
      <c r="H60" s="17">
        <f t="shared" si="27"/>
        <v>1140</v>
      </c>
      <c r="I60" s="15">
        <f>'[3]16'!J62</f>
        <v>270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30.73</v>
      </c>
      <c r="AU60" s="8">
        <v>30.73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30.73</v>
      </c>
      <c r="BM60" s="8">
        <f t="shared" si="22"/>
        <v>30.73</v>
      </c>
      <c r="BN60" s="8">
        <f t="shared" si="23"/>
        <v>32</v>
      </c>
      <c r="BO60" s="8">
        <f t="shared" si="24"/>
        <v>32</v>
      </c>
      <c r="BP60" s="182">
        <f t="shared" si="25"/>
        <v>-1.2699999999999996</v>
      </c>
      <c r="BQ60" s="182">
        <f t="shared" si="26"/>
        <v>-1.2699999999999996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360</v>
      </c>
      <c r="G61" s="16">
        <f>'[3]16'!G63</f>
        <v>460</v>
      </c>
      <c r="H61" s="17">
        <f t="shared" si="27"/>
        <v>1140</v>
      </c>
      <c r="I61" s="15">
        <f>'[3]16'!J63</f>
        <v>270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30.73</v>
      </c>
      <c r="AU61" s="8">
        <v>30.73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30.73</v>
      </c>
      <c r="BM61" s="8">
        <f t="shared" si="22"/>
        <v>30.73</v>
      </c>
      <c r="BN61" s="8">
        <f t="shared" si="23"/>
        <v>32</v>
      </c>
      <c r="BO61" s="8">
        <f t="shared" si="24"/>
        <v>32</v>
      </c>
      <c r="BP61" s="182">
        <f t="shared" si="25"/>
        <v>-1.2699999999999996</v>
      </c>
      <c r="BQ61" s="182">
        <f t="shared" si="26"/>
        <v>-1.2699999999999996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360</v>
      </c>
      <c r="G62" s="16">
        <f>'[3]16'!G64</f>
        <v>460</v>
      </c>
      <c r="H62" s="17">
        <f t="shared" si="27"/>
        <v>1140</v>
      </c>
      <c r="I62" s="15">
        <f>'[3]16'!J64</f>
        <v>270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30.73</v>
      </c>
      <c r="AU62" s="8">
        <v>30.73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30.73</v>
      </c>
      <c r="BM62" s="8">
        <f t="shared" si="22"/>
        <v>30.73</v>
      </c>
      <c r="BN62" s="8">
        <f t="shared" si="23"/>
        <v>32</v>
      </c>
      <c r="BO62" s="8">
        <f t="shared" si="24"/>
        <v>32</v>
      </c>
      <c r="BP62" s="182">
        <f t="shared" si="25"/>
        <v>-1.2699999999999996</v>
      </c>
      <c r="BQ62" s="182">
        <f t="shared" si="26"/>
        <v>-1.2699999999999996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360</v>
      </c>
      <c r="G63" s="16">
        <f>'[3]16'!G65</f>
        <v>460</v>
      </c>
      <c r="H63" s="17">
        <f t="shared" si="27"/>
        <v>1140</v>
      </c>
      <c r="I63" s="15">
        <f>'[3]16'!J65</f>
        <v>277.42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277.42</v>
      </c>
      <c r="P63" s="18">
        <f>frq!C63</f>
        <v>1</v>
      </c>
      <c r="Q63" s="15">
        <f t="shared" si="33"/>
        <v>277.42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277.42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213.42000000000002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213.42000000000002</v>
      </c>
      <c r="AT63" s="8">
        <v>30.73</v>
      </c>
      <c r="AU63" s="8">
        <v>30.73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30.73</v>
      </c>
      <c r="BM63" s="8">
        <f t="shared" si="22"/>
        <v>30.73</v>
      </c>
      <c r="BN63" s="8">
        <f t="shared" si="23"/>
        <v>32</v>
      </c>
      <c r="BO63" s="8">
        <f t="shared" si="24"/>
        <v>32</v>
      </c>
      <c r="BP63" s="182">
        <f t="shared" si="25"/>
        <v>-1.2699999999999996</v>
      </c>
      <c r="BQ63" s="182">
        <f t="shared" si="26"/>
        <v>-1.2699999999999996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360</v>
      </c>
      <c r="G64" s="16">
        <f>'[3]16'!G66</f>
        <v>460</v>
      </c>
      <c r="H64" s="17">
        <f t="shared" si="27"/>
        <v>1140</v>
      </c>
      <c r="I64" s="15">
        <f>'[3]16'!J66</f>
        <v>277.42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277.42</v>
      </c>
      <c r="P64" s="18">
        <f>frq!C64</f>
        <v>1</v>
      </c>
      <c r="Q64" s="15">
        <f t="shared" si="33"/>
        <v>277.42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277.42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213.42000000000002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213.42000000000002</v>
      </c>
      <c r="AT64" s="8">
        <v>30.73</v>
      </c>
      <c r="AU64" s="8">
        <v>30.73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30.73</v>
      </c>
      <c r="BM64" s="8">
        <f t="shared" si="22"/>
        <v>30.73</v>
      </c>
      <c r="BN64" s="8">
        <f t="shared" si="23"/>
        <v>32</v>
      </c>
      <c r="BO64" s="8">
        <f t="shared" si="24"/>
        <v>32</v>
      </c>
      <c r="BP64" s="182">
        <f t="shared" si="25"/>
        <v>-1.2699999999999996</v>
      </c>
      <c r="BQ64" s="182">
        <f t="shared" si="26"/>
        <v>-1.2699999999999996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360</v>
      </c>
      <c r="G65" s="16">
        <f>'[3]16'!G67</f>
        <v>460</v>
      </c>
      <c r="H65" s="17">
        <f t="shared" si="27"/>
        <v>1140</v>
      </c>
      <c r="I65" s="15">
        <f>'[3]16'!J67</f>
        <v>277.42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277.42</v>
      </c>
      <c r="P65" s="18">
        <f>frq!C65</f>
        <v>1</v>
      </c>
      <c r="Q65" s="15">
        <f t="shared" si="33"/>
        <v>277.42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277.42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213.42000000000002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213.42000000000002</v>
      </c>
      <c r="AT65" s="8">
        <v>30.73</v>
      </c>
      <c r="AU65" s="8">
        <v>30.73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30.73</v>
      </c>
      <c r="BM65" s="8">
        <f t="shared" si="22"/>
        <v>30.73</v>
      </c>
      <c r="BN65" s="8">
        <f t="shared" si="23"/>
        <v>32</v>
      </c>
      <c r="BO65" s="8">
        <f t="shared" si="24"/>
        <v>32</v>
      </c>
      <c r="BP65" s="182">
        <f t="shared" si="25"/>
        <v>-1.2699999999999996</v>
      </c>
      <c r="BQ65" s="182">
        <f t="shared" si="26"/>
        <v>-1.2699999999999996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360</v>
      </c>
      <c r="G66" s="16">
        <f>'[3]16'!G68</f>
        <v>460</v>
      </c>
      <c r="H66" s="17">
        <f t="shared" si="27"/>
        <v>1140</v>
      </c>
      <c r="I66" s="15">
        <f>'[3]16'!J68</f>
        <v>277.42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277.42</v>
      </c>
      <c r="P66" s="18">
        <f>frq!C66</f>
        <v>1</v>
      </c>
      <c r="Q66" s="15">
        <f t="shared" si="33"/>
        <v>277.42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277.42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213.42000000000002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213.42000000000002</v>
      </c>
      <c r="AT66" s="8">
        <v>30.73</v>
      </c>
      <c r="AU66" s="8">
        <v>30.73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30.73</v>
      </c>
      <c r="BM66" s="8">
        <f t="shared" si="22"/>
        <v>30.73</v>
      </c>
      <c r="BN66" s="8">
        <f t="shared" si="23"/>
        <v>32</v>
      </c>
      <c r="BO66" s="8">
        <f t="shared" si="24"/>
        <v>32</v>
      </c>
      <c r="BP66" s="182">
        <f t="shared" si="25"/>
        <v>-1.2699999999999996</v>
      </c>
      <c r="BQ66" s="182">
        <f t="shared" si="26"/>
        <v>-1.2699999999999996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360</v>
      </c>
      <c r="G67" s="16">
        <f>'[3]16'!G69</f>
        <v>460</v>
      </c>
      <c r="H67" s="17">
        <f t="shared" si="27"/>
        <v>1140</v>
      </c>
      <c r="I67" s="15">
        <f>'[3]16'!J69</f>
        <v>277.42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277.42</v>
      </c>
      <c r="P67" s="18">
        <f>frq!C67</f>
        <v>1</v>
      </c>
      <c r="Q67" s="15">
        <f t="shared" si="33"/>
        <v>277.42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277.42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213.42000000000002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213.42000000000002</v>
      </c>
      <c r="AT67" s="8">
        <v>30.73</v>
      </c>
      <c r="AU67" s="8">
        <v>30.73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30.73</v>
      </c>
      <c r="BM67" s="8">
        <f t="shared" si="22"/>
        <v>30.73</v>
      </c>
      <c r="BN67" s="8">
        <f t="shared" si="23"/>
        <v>32</v>
      </c>
      <c r="BO67" s="8">
        <f t="shared" si="24"/>
        <v>32</v>
      </c>
      <c r="BP67" s="182">
        <f t="shared" si="25"/>
        <v>-1.2699999999999996</v>
      </c>
      <c r="BQ67" s="182">
        <f t="shared" si="26"/>
        <v>-1.2699999999999996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360</v>
      </c>
      <c r="G68" s="16">
        <f>'[3]16'!G70</f>
        <v>460</v>
      </c>
      <c r="H68" s="17">
        <f t="shared" si="27"/>
        <v>1140</v>
      </c>
      <c r="I68" s="15">
        <f>'[3]16'!J70</f>
        <v>277.42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277.42</v>
      </c>
      <c r="P68" s="18">
        <f>frq!C68</f>
        <v>1</v>
      </c>
      <c r="Q68" s="15">
        <f t="shared" si="33"/>
        <v>277.42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277.42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213.42000000000002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213.42000000000002</v>
      </c>
      <c r="AT68" s="8">
        <v>30.73</v>
      </c>
      <c r="AU68" s="8">
        <v>30.73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30.73</v>
      </c>
      <c r="BM68" s="8">
        <f t="shared" ref="BM68:BM98" si="54">AU68</f>
        <v>30.73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-1.2699999999999996</v>
      </c>
      <c r="BQ68" s="182">
        <f t="shared" ref="BQ68:BQ98" si="58">BM68-BO68</f>
        <v>-1.2699999999999996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360</v>
      </c>
      <c r="G69" s="16">
        <f>'[3]16'!G71</f>
        <v>460</v>
      </c>
      <c r="H69" s="17">
        <f t="shared" ref="H69:H98" si="59">SUM(B69:G69)</f>
        <v>1140</v>
      </c>
      <c r="I69" s="15">
        <f>'[3]16'!J71</f>
        <v>312.04000000000002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312.04000000000002</v>
      </c>
      <c r="P69" s="18">
        <f>frq!C69</f>
        <v>1</v>
      </c>
      <c r="Q69" s="15">
        <f t="shared" si="33"/>
        <v>312.04000000000002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312.04000000000002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248.04000000000002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248.04000000000002</v>
      </c>
      <c r="AT69" s="8">
        <v>30.73</v>
      </c>
      <c r="AU69" s="8">
        <v>30.73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30.73</v>
      </c>
      <c r="BM69" s="8">
        <f t="shared" si="54"/>
        <v>30.73</v>
      </c>
      <c r="BN69" s="8">
        <f t="shared" si="55"/>
        <v>32</v>
      </c>
      <c r="BO69" s="8">
        <f t="shared" si="56"/>
        <v>32</v>
      </c>
      <c r="BP69" s="182">
        <f t="shared" si="57"/>
        <v>-1.2699999999999996</v>
      </c>
      <c r="BQ69" s="182">
        <f t="shared" si="58"/>
        <v>-1.2699999999999996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360</v>
      </c>
      <c r="G70" s="16">
        <f>'[3]16'!G72</f>
        <v>460</v>
      </c>
      <c r="H70" s="17">
        <f t="shared" si="59"/>
        <v>1140</v>
      </c>
      <c r="I70" s="15">
        <f>'[3]16'!J72</f>
        <v>312.04000000000002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312.04000000000002</v>
      </c>
      <c r="P70" s="18">
        <f>frq!C70</f>
        <v>1</v>
      </c>
      <c r="Q70" s="15">
        <f t="shared" si="33"/>
        <v>312.04000000000002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312.04000000000002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248.04000000000002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248.04000000000002</v>
      </c>
      <c r="AT70" s="8">
        <v>30.73</v>
      </c>
      <c r="AU70" s="8">
        <v>30.73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30.73</v>
      </c>
      <c r="BM70" s="8">
        <f t="shared" si="54"/>
        <v>30.73</v>
      </c>
      <c r="BN70" s="8">
        <f t="shared" si="55"/>
        <v>32</v>
      </c>
      <c r="BO70" s="8">
        <f t="shared" si="56"/>
        <v>32</v>
      </c>
      <c r="BP70" s="182">
        <f t="shared" si="57"/>
        <v>-1.2699999999999996</v>
      </c>
      <c r="BQ70" s="182">
        <f t="shared" si="58"/>
        <v>-1.2699999999999996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360</v>
      </c>
      <c r="G71" s="16">
        <f>'[3]16'!G73</f>
        <v>460</v>
      </c>
      <c r="H71" s="17">
        <f t="shared" si="59"/>
        <v>1140</v>
      </c>
      <c r="I71" s="15">
        <f>'[3]16'!J73</f>
        <v>312.04000000000002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312.04000000000002</v>
      </c>
      <c r="P71" s="18">
        <f>frq!C71</f>
        <v>1</v>
      </c>
      <c r="Q71" s="15">
        <f t="shared" si="33"/>
        <v>312.04000000000002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312.04000000000002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248.04000000000002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248.04000000000002</v>
      </c>
      <c r="AT71" s="8">
        <v>30.73</v>
      </c>
      <c r="AU71" s="8">
        <v>30.73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30.73</v>
      </c>
      <c r="BM71" s="8">
        <f t="shared" si="54"/>
        <v>30.73</v>
      </c>
      <c r="BN71" s="8">
        <f t="shared" si="55"/>
        <v>32</v>
      </c>
      <c r="BO71" s="8">
        <f t="shared" si="56"/>
        <v>32</v>
      </c>
      <c r="BP71" s="182">
        <f t="shared" si="57"/>
        <v>-1.2699999999999996</v>
      </c>
      <c r="BQ71" s="182">
        <f t="shared" si="58"/>
        <v>-1.2699999999999996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360</v>
      </c>
      <c r="G72" s="16">
        <f>'[3]16'!G74</f>
        <v>460</v>
      </c>
      <c r="H72" s="17">
        <f t="shared" si="59"/>
        <v>1140</v>
      </c>
      <c r="I72" s="15">
        <f>'[3]16'!J74</f>
        <v>312.04000000000002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312.04000000000002</v>
      </c>
      <c r="P72" s="18">
        <f>frq!C72</f>
        <v>1</v>
      </c>
      <c r="Q72" s="15">
        <f t="shared" si="33"/>
        <v>312.04000000000002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312.04000000000002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248.04000000000002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248.04000000000002</v>
      </c>
      <c r="AT72" s="8">
        <v>30.73</v>
      </c>
      <c r="AU72" s="8">
        <v>30.73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30.73</v>
      </c>
      <c r="BM72" s="8">
        <f t="shared" si="54"/>
        <v>30.73</v>
      </c>
      <c r="BN72" s="8">
        <f t="shared" si="55"/>
        <v>32</v>
      </c>
      <c r="BO72" s="8">
        <f t="shared" si="56"/>
        <v>32</v>
      </c>
      <c r="BP72" s="182">
        <f t="shared" si="57"/>
        <v>-1.2699999999999996</v>
      </c>
      <c r="BQ72" s="182">
        <f t="shared" si="58"/>
        <v>-1.2699999999999996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360</v>
      </c>
      <c r="G73" s="16">
        <f>'[3]16'!G75</f>
        <v>460</v>
      </c>
      <c r="H73" s="17">
        <f t="shared" si="59"/>
        <v>1140</v>
      </c>
      <c r="I73" s="15">
        <f>'[3]16'!J75</f>
        <v>312.04000000000002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312.04000000000002</v>
      </c>
      <c r="P73" s="18">
        <f>frq!C73</f>
        <v>1</v>
      </c>
      <c r="Q73" s="15">
        <f t="shared" si="33"/>
        <v>312.04000000000002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312.04000000000002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248.04000000000002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248.04000000000002</v>
      </c>
      <c r="AT73" s="8">
        <v>30.73</v>
      </c>
      <c r="AU73" s="8">
        <v>30.73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30.73</v>
      </c>
      <c r="BM73" s="8">
        <f t="shared" si="54"/>
        <v>30.73</v>
      </c>
      <c r="BN73" s="8">
        <f t="shared" si="55"/>
        <v>32</v>
      </c>
      <c r="BO73" s="8">
        <f t="shared" si="56"/>
        <v>32</v>
      </c>
      <c r="BP73" s="182">
        <f t="shared" si="57"/>
        <v>-1.2699999999999996</v>
      </c>
      <c r="BQ73" s="182">
        <f t="shared" si="58"/>
        <v>-1.2699999999999996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360</v>
      </c>
      <c r="G74" s="16">
        <f>'[3]16'!G76</f>
        <v>460</v>
      </c>
      <c r="H74" s="17">
        <f t="shared" si="59"/>
        <v>1140</v>
      </c>
      <c r="I74" s="15">
        <f>'[3]16'!J76</f>
        <v>312.04000000000002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312.04000000000002</v>
      </c>
      <c r="P74" s="18">
        <f>frq!C74</f>
        <v>1</v>
      </c>
      <c r="Q74" s="15">
        <f t="shared" si="33"/>
        <v>312.04000000000002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312.04000000000002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248.04000000000002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248.04000000000002</v>
      </c>
      <c r="AT74" s="8">
        <v>30.73</v>
      </c>
      <c r="AU74" s="8">
        <v>30.73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30.73</v>
      </c>
      <c r="BM74" s="8">
        <f t="shared" si="54"/>
        <v>30.73</v>
      </c>
      <c r="BN74" s="8">
        <f t="shared" si="55"/>
        <v>32</v>
      </c>
      <c r="BO74" s="8">
        <f t="shared" si="56"/>
        <v>32</v>
      </c>
      <c r="BP74" s="182">
        <f t="shared" si="57"/>
        <v>-1.2699999999999996</v>
      </c>
      <c r="BQ74" s="182">
        <f t="shared" si="58"/>
        <v>-1.2699999999999996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360</v>
      </c>
      <c r="G75" s="16">
        <f>'[3]16'!G77</f>
        <v>460</v>
      </c>
      <c r="H75" s="17">
        <f t="shared" si="59"/>
        <v>1140</v>
      </c>
      <c r="I75" s="15">
        <f>'[3]16'!J77</f>
        <v>312.04000000000002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312.04000000000002</v>
      </c>
      <c r="P75" s="18">
        <f>frq!C75</f>
        <v>1</v>
      </c>
      <c r="Q75" s="15">
        <f t="shared" si="33"/>
        <v>312.04000000000002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312.04000000000002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248.04000000000002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248.04000000000002</v>
      </c>
      <c r="AT75" s="8">
        <v>30.73</v>
      </c>
      <c r="AU75" s="8">
        <v>30.73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30.73</v>
      </c>
      <c r="BM75" s="8">
        <f t="shared" si="54"/>
        <v>30.73</v>
      </c>
      <c r="BN75" s="8">
        <f t="shared" si="55"/>
        <v>32</v>
      </c>
      <c r="BO75" s="8">
        <f t="shared" si="56"/>
        <v>32</v>
      </c>
      <c r="BP75" s="182">
        <f t="shared" si="57"/>
        <v>-1.2699999999999996</v>
      </c>
      <c r="BQ75" s="182">
        <f t="shared" si="58"/>
        <v>-1.2699999999999996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360</v>
      </c>
      <c r="G76" s="16">
        <f>'[3]16'!G78</f>
        <v>460</v>
      </c>
      <c r="H76" s="17">
        <f t="shared" si="59"/>
        <v>1140</v>
      </c>
      <c r="I76" s="15">
        <f>'[3]16'!J78</f>
        <v>312.04000000000002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312.04000000000002</v>
      </c>
      <c r="P76" s="18">
        <f>frq!C76</f>
        <v>1</v>
      </c>
      <c r="Q76" s="15">
        <f t="shared" si="33"/>
        <v>312.04000000000002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312.04000000000002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248.04000000000002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248.04000000000002</v>
      </c>
      <c r="AT76" s="8">
        <v>30.73</v>
      </c>
      <c r="AU76" s="8">
        <v>30.73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30.73</v>
      </c>
      <c r="BM76" s="8">
        <f t="shared" si="54"/>
        <v>30.73</v>
      </c>
      <c r="BN76" s="8">
        <f t="shared" si="55"/>
        <v>32</v>
      </c>
      <c r="BO76" s="8">
        <f t="shared" si="56"/>
        <v>32</v>
      </c>
      <c r="BP76" s="182">
        <f t="shared" si="57"/>
        <v>-1.2699999999999996</v>
      </c>
      <c r="BQ76" s="182">
        <f t="shared" si="58"/>
        <v>-1.2699999999999996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360</v>
      </c>
      <c r="G77" s="16">
        <f>'[3]16'!G79</f>
        <v>460</v>
      </c>
      <c r="H77" s="17">
        <f t="shared" si="59"/>
        <v>1140</v>
      </c>
      <c r="I77" s="15">
        <f>'[3]16'!J79</f>
        <v>312.04000000000002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312.04000000000002</v>
      </c>
      <c r="P77" s="18">
        <f>frq!C77</f>
        <v>1</v>
      </c>
      <c r="Q77" s="15">
        <f t="shared" si="33"/>
        <v>312.04000000000002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312.04000000000002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248.04000000000002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248.04000000000002</v>
      </c>
      <c r="AT77" s="8">
        <v>30.73</v>
      </c>
      <c r="AU77" s="8">
        <v>30.73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30.73</v>
      </c>
      <c r="BM77" s="8">
        <f t="shared" si="54"/>
        <v>30.73</v>
      </c>
      <c r="BN77" s="8">
        <f t="shared" si="55"/>
        <v>32</v>
      </c>
      <c r="BO77" s="8">
        <f t="shared" si="56"/>
        <v>32</v>
      </c>
      <c r="BP77" s="182">
        <f t="shared" si="57"/>
        <v>-1.2699999999999996</v>
      </c>
      <c r="BQ77" s="182">
        <f t="shared" si="58"/>
        <v>-1.2699999999999996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360</v>
      </c>
      <c r="G78" s="16">
        <f>'[3]16'!G80</f>
        <v>460</v>
      </c>
      <c r="H78" s="17">
        <f t="shared" si="59"/>
        <v>1140</v>
      </c>
      <c r="I78" s="15">
        <f>'[3]16'!J80</f>
        <v>312.04000000000002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312.04000000000002</v>
      </c>
      <c r="P78" s="18">
        <f>frq!C78</f>
        <v>1</v>
      </c>
      <c r="Q78" s="15">
        <f t="shared" si="33"/>
        <v>312.04000000000002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312.04000000000002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248.04000000000002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248.04000000000002</v>
      </c>
      <c r="AT78" s="8">
        <v>30.73</v>
      </c>
      <c r="AU78" s="8">
        <v>30.73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30.73</v>
      </c>
      <c r="BM78" s="8">
        <f t="shared" si="54"/>
        <v>30.73</v>
      </c>
      <c r="BN78" s="8">
        <f t="shared" si="55"/>
        <v>32</v>
      </c>
      <c r="BO78" s="8">
        <f t="shared" si="56"/>
        <v>32</v>
      </c>
      <c r="BP78" s="182">
        <f t="shared" si="57"/>
        <v>-1.2699999999999996</v>
      </c>
      <c r="BQ78" s="182">
        <f t="shared" si="58"/>
        <v>-1.2699999999999996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360</v>
      </c>
      <c r="G79" s="16">
        <f>'[3]16'!G81</f>
        <v>460</v>
      </c>
      <c r="H79" s="17">
        <f t="shared" si="59"/>
        <v>1140</v>
      </c>
      <c r="I79" s="15">
        <f>'[3]16'!J81</f>
        <v>312.04000000000002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312.04000000000002</v>
      </c>
      <c r="P79" s="18">
        <f>frq!C79</f>
        <v>1</v>
      </c>
      <c r="Q79" s="15">
        <f t="shared" si="33"/>
        <v>312.04000000000002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312.04000000000002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248.04000000000002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248.04000000000002</v>
      </c>
      <c r="AT79" s="8">
        <v>30.73</v>
      </c>
      <c r="AU79" s="8">
        <v>30.73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30.73</v>
      </c>
      <c r="BM79" s="8">
        <f t="shared" si="54"/>
        <v>30.73</v>
      </c>
      <c r="BN79" s="8">
        <f t="shared" si="55"/>
        <v>32</v>
      </c>
      <c r="BO79" s="8">
        <f t="shared" si="56"/>
        <v>32</v>
      </c>
      <c r="BP79" s="182">
        <f t="shared" si="57"/>
        <v>-1.2699999999999996</v>
      </c>
      <c r="BQ79" s="182">
        <f t="shared" si="58"/>
        <v>-1.2699999999999996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360</v>
      </c>
      <c r="G80" s="16">
        <f>'[3]16'!G82</f>
        <v>460</v>
      </c>
      <c r="H80" s="17">
        <f t="shared" si="59"/>
        <v>1140</v>
      </c>
      <c r="I80" s="15">
        <f>'[3]16'!J82</f>
        <v>312.04000000000002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312.04000000000002</v>
      </c>
      <c r="P80" s="18">
        <f>frq!C80</f>
        <v>1</v>
      </c>
      <c r="Q80" s="15">
        <f t="shared" si="33"/>
        <v>312.04000000000002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312.04000000000002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248.04000000000002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248.04000000000002</v>
      </c>
      <c r="AT80" s="8">
        <v>30.73</v>
      </c>
      <c r="AU80" s="8">
        <v>30.73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30.73</v>
      </c>
      <c r="BM80" s="8">
        <f t="shared" si="54"/>
        <v>30.73</v>
      </c>
      <c r="BN80" s="8">
        <f t="shared" si="55"/>
        <v>32</v>
      </c>
      <c r="BO80" s="8">
        <f t="shared" si="56"/>
        <v>32</v>
      </c>
      <c r="BP80" s="182">
        <f t="shared" si="57"/>
        <v>-1.2699999999999996</v>
      </c>
      <c r="BQ80" s="182">
        <f t="shared" si="58"/>
        <v>-1.2699999999999996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360</v>
      </c>
      <c r="G81" s="16">
        <f>'[3]16'!G83</f>
        <v>460</v>
      </c>
      <c r="H81" s="17">
        <f t="shared" si="59"/>
        <v>1140</v>
      </c>
      <c r="I81" s="15">
        <f>'[3]16'!J83</f>
        <v>312.04000000000002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312.04000000000002</v>
      </c>
      <c r="P81" s="18">
        <f>frq!C81</f>
        <v>1</v>
      </c>
      <c r="Q81" s="15">
        <f t="shared" si="33"/>
        <v>312.04000000000002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312.04000000000002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248.04000000000002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248.04000000000002</v>
      </c>
      <c r="AT81" s="8">
        <v>30.73</v>
      </c>
      <c r="AU81" s="8">
        <v>30.73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30.73</v>
      </c>
      <c r="BM81" s="8">
        <f t="shared" si="54"/>
        <v>30.73</v>
      </c>
      <c r="BN81" s="8">
        <f t="shared" si="55"/>
        <v>32</v>
      </c>
      <c r="BO81" s="8">
        <f t="shared" si="56"/>
        <v>32</v>
      </c>
      <c r="BP81" s="182">
        <f t="shared" si="57"/>
        <v>-1.2699999999999996</v>
      </c>
      <c r="BQ81" s="182">
        <f t="shared" si="58"/>
        <v>-1.2699999999999996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360</v>
      </c>
      <c r="G82" s="16">
        <f>'[3]16'!G84</f>
        <v>460</v>
      </c>
      <c r="H82" s="17">
        <f t="shared" si="59"/>
        <v>1140</v>
      </c>
      <c r="I82" s="15">
        <f>'[3]16'!J84</f>
        <v>312.04000000000002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312.04000000000002</v>
      </c>
      <c r="P82" s="18">
        <f>frq!C82</f>
        <v>1</v>
      </c>
      <c r="Q82" s="15">
        <f t="shared" si="33"/>
        <v>312.04000000000002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312.04000000000002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248.04000000000002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248.04000000000002</v>
      </c>
      <c r="AT82" s="8">
        <v>23.32</v>
      </c>
      <c r="AU82" s="8">
        <v>30.73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23.32</v>
      </c>
      <c r="BM82" s="8">
        <f t="shared" si="54"/>
        <v>30.73</v>
      </c>
      <c r="BN82" s="8">
        <f t="shared" si="55"/>
        <v>32</v>
      </c>
      <c r="BO82" s="8">
        <f t="shared" si="56"/>
        <v>32</v>
      </c>
      <c r="BP82" s="182">
        <f t="shared" si="57"/>
        <v>-8.68</v>
      </c>
      <c r="BQ82" s="182">
        <f t="shared" si="58"/>
        <v>-1.2699999999999996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360</v>
      </c>
      <c r="G83" s="16">
        <f>'[3]16'!G85</f>
        <v>460</v>
      </c>
      <c r="H83" s="17">
        <f t="shared" si="59"/>
        <v>1140</v>
      </c>
      <c r="I83" s="15">
        <f>'[3]16'!J85</f>
        <v>312.04000000000002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312.04000000000002</v>
      </c>
      <c r="P83" s="18">
        <f>frq!C83</f>
        <v>1</v>
      </c>
      <c r="Q83" s="15">
        <f t="shared" si="33"/>
        <v>312.04000000000002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312.04000000000002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248.04000000000002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248.04000000000002</v>
      </c>
      <c r="AT83" s="8">
        <v>23.32</v>
      </c>
      <c r="AU83" s="8">
        <v>30.73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23.32</v>
      </c>
      <c r="BM83" s="8">
        <f t="shared" si="54"/>
        <v>30.73</v>
      </c>
      <c r="BN83" s="8">
        <f t="shared" si="55"/>
        <v>32</v>
      </c>
      <c r="BO83" s="8">
        <f t="shared" si="56"/>
        <v>32</v>
      </c>
      <c r="BP83" s="182">
        <f t="shared" si="57"/>
        <v>-8.68</v>
      </c>
      <c r="BQ83" s="182">
        <f t="shared" si="58"/>
        <v>-1.2699999999999996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360</v>
      </c>
      <c r="G84" s="16">
        <f>'[3]16'!G86</f>
        <v>460</v>
      </c>
      <c r="H84" s="17">
        <f t="shared" si="59"/>
        <v>1140</v>
      </c>
      <c r="I84" s="15">
        <f>'[3]16'!J86</f>
        <v>312.04000000000002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312.04000000000002</v>
      </c>
      <c r="P84" s="18">
        <f>frq!C84</f>
        <v>1</v>
      </c>
      <c r="Q84" s="15">
        <f t="shared" si="33"/>
        <v>312.04000000000002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312.04000000000002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248.04000000000002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248.04000000000002</v>
      </c>
      <c r="AT84" s="8">
        <v>23.32</v>
      </c>
      <c r="AU84" s="8">
        <v>30.73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23.32</v>
      </c>
      <c r="BM84" s="8">
        <f t="shared" si="54"/>
        <v>30.73</v>
      </c>
      <c r="BN84" s="8">
        <f t="shared" si="55"/>
        <v>32</v>
      </c>
      <c r="BO84" s="8">
        <f t="shared" si="56"/>
        <v>32</v>
      </c>
      <c r="BP84" s="182">
        <f t="shared" si="57"/>
        <v>-8.68</v>
      </c>
      <c r="BQ84" s="182">
        <f t="shared" si="58"/>
        <v>-1.2699999999999996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360</v>
      </c>
      <c r="G85" s="16">
        <f>'[3]16'!G87</f>
        <v>460</v>
      </c>
      <c r="H85" s="17">
        <f t="shared" si="59"/>
        <v>1140</v>
      </c>
      <c r="I85" s="15">
        <f>'[3]16'!J87</f>
        <v>312.04000000000002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312.04000000000002</v>
      </c>
      <c r="P85" s="18">
        <f>frq!C85</f>
        <v>1</v>
      </c>
      <c r="Q85" s="15">
        <f t="shared" si="33"/>
        <v>312.04000000000002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312.04000000000002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248.04000000000002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248.04000000000002</v>
      </c>
      <c r="AT85" s="8">
        <v>25.29</v>
      </c>
      <c r="AU85" s="8">
        <v>30.73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25.29</v>
      </c>
      <c r="BM85" s="8">
        <f t="shared" si="54"/>
        <v>30.73</v>
      </c>
      <c r="BN85" s="8">
        <f t="shared" si="55"/>
        <v>32</v>
      </c>
      <c r="BO85" s="8">
        <f t="shared" si="56"/>
        <v>32</v>
      </c>
      <c r="BP85" s="182">
        <f t="shared" si="57"/>
        <v>-6.7100000000000009</v>
      </c>
      <c r="BQ85" s="182">
        <f t="shared" si="58"/>
        <v>-1.2699999999999996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360</v>
      </c>
      <c r="G86" s="16">
        <f>'[3]16'!G88</f>
        <v>460</v>
      </c>
      <c r="H86" s="17">
        <f t="shared" si="59"/>
        <v>1140</v>
      </c>
      <c r="I86" s="15">
        <f>'[3]16'!J88</f>
        <v>312.04000000000002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312.04000000000002</v>
      </c>
      <c r="P86" s="18">
        <f>frq!C86</f>
        <v>1</v>
      </c>
      <c r="Q86" s="15">
        <f t="shared" si="33"/>
        <v>312.04000000000002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312.04000000000002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248.04000000000002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248.04000000000002</v>
      </c>
      <c r="AT86" s="8">
        <v>25.29</v>
      </c>
      <c r="AU86" s="8">
        <v>30.73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25.29</v>
      </c>
      <c r="BM86" s="8">
        <f t="shared" si="54"/>
        <v>30.73</v>
      </c>
      <c r="BN86" s="8">
        <f t="shared" si="55"/>
        <v>32</v>
      </c>
      <c r="BO86" s="8">
        <f t="shared" si="56"/>
        <v>32</v>
      </c>
      <c r="BP86" s="182">
        <f t="shared" si="57"/>
        <v>-6.7100000000000009</v>
      </c>
      <c r="BQ86" s="182">
        <f t="shared" si="58"/>
        <v>-1.2699999999999996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360</v>
      </c>
      <c r="G87" s="16">
        <f>'[3]16'!G89</f>
        <v>460</v>
      </c>
      <c r="H87" s="17">
        <f t="shared" si="59"/>
        <v>1140</v>
      </c>
      <c r="I87" s="15">
        <f>'[3]16'!J89</f>
        <v>312.04000000000002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312.04000000000002</v>
      </c>
      <c r="P87" s="18">
        <f>frq!C87</f>
        <v>1</v>
      </c>
      <c r="Q87" s="15">
        <f t="shared" si="33"/>
        <v>312.04000000000002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312.04000000000002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248.04000000000002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248.04000000000002</v>
      </c>
      <c r="AT87" s="8">
        <v>25.29</v>
      </c>
      <c r="AU87" s="8">
        <v>30.73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25.29</v>
      </c>
      <c r="BM87" s="8">
        <f t="shared" si="54"/>
        <v>30.73</v>
      </c>
      <c r="BN87" s="8">
        <f t="shared" si="55"/>
        <v>32</v>
      </c>
      <c r="BO87" s="8">
        <f t="shared" si="56"/>
        <v>32</v>
      </c>
      <c r="BP87" s="182">
        <f t="shared" si="57"/>
        <v>-6.7100000000000009</v>
      </c>
      <c r="BQ87" s="182">
        <f t="shared" si="58"/>
        <v>-1.2699999999999996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360</v>
      </c>
      <c r="G88" s="16">
        <f>'[3]16'!G90</f>
        <v>460</v>
      </c>
      <c r="H88" s="17">
        <f t="shared" si="59"/>
        <v>1140</v>
      </c>
      <c r="I88" s="15">
        <f>'[3]16'!J90</f>
        <v>312.04000000000002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312.04000000000002</v>
      </c>
      <c r="P88" s="18">
        <f>frq!C88</f>
        <v>1</v>
      </c>
      <c r="Q88" s="15">
        <f t="shared" si="33"/>
        <v>312.04000000000002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312.04000000000002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248.04000000000002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248.04000000000002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360</v>
      </c>
      <c r="G89" s="16">
        <f>'[3]16'!G91</f>
        <v>460</v>
      </c>
      <c r="H89" s="17">
        <f t="shared" si="59"/>
        <v>1140</v>
      </c>
      <c r="I89" s="15">
        <f>'[3]16'!J91</f>
        <v>312.04000000000002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312.04000000000002</v>
      </c>
      <c r="P89" s="18">
        <f>frq!C89</f>
        <v>1</v>
      </c>
      <c r="Q89" s="15">
        <f t="shared" si="33"/>
        <v>312.04000000000002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312.04000000000002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248.04000000000002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248.04000000000002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360</v>
      </c>
      <c r="G90" s="16">
        <f>'[3]16'!G92</f>
        <v>460</v>
      </c>
      <c r="H90" s="17">
        <f t="shared" si="59"/>
        <v>1140</v>
      </c>
      <c r="I90" s="15">
        <f>'[3]16'!J92</f>
        <v>302.04000000000002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302.04000000000002</v>
      </c>
      <c r="P90" s="18">
        <f>frq!C90</f>
        <v>1</v>
      </c>
      <c r="Q90" s="15">
        <f t="shared" si="33"/>
        <v>302.04000000000002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302.04000000000002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238.04000000000002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238.04000000000002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360</v>
      </c>
      <c r="G91" s="16">
        <f>'[3]16'!G93</f>
        <v>460</v>
      </c>
      <c r="H91" s="17">
        <f t="shared" si="59"/>
        <v>1140</v>
      </c>
      <c r="I91" s="15">
        <f>'[3]16'!J93</f>
        <v>271.42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271.42</v>
      </c>
      <c r="P91" s="18">
        <f>frq!C91</f>
        <v>1</v>
      </c>
      <c r="Q91" s="15">
        <f t="shared" si="33"/>
        <v>271.42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271.42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207.42000000000002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207.42000000000002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360</v>
      </c>
      <c r="G92" s="16">
        <f>'[3]16'!G94</f>
        <v>460</v>
      </c>
      <c r="H92" s="17">
        <f t="shared" si="59"/>
        <v>1140</v>
      </c>
      <c r="I92" s="15">
        <f>'[3]16'!J94</f>
        <v>271.42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271.42</v>
      </c>
      <c r="P92" s="18">
        <f>frq!C92</f>
        <v>1</v>
      </c>
      <c r="Q92" s="15">
        <f t="shared" si="33"/>
        <v>271.42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271.42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207.42000000000002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207.42000000000002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360</v>
      </c>
      <c r="G93" s="16">
        <f>'[3]16'!G95</f>
        <v>460</v>
      </c>
      <c r="H93" s="17">
        <f t="shared" si="59"/>
        <v>1140</v>
      </c>
      <c r="I93" s="15">
        <f>'[3]16'!J95</f>
        <v>270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24.28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24.28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213.72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213.72</v>
      </c>
      <c r="AW93" s="207">
        <v>24.28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24.28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24.28</v>
      </c>
      <c r="BO93" s="8">
        <f t="shared" si="56"/>
        <v>32</v>
      </c>
      <c r="BP93" s="182">
        <f t="shared" si="57"/>
        <v>-24.28</v>
      </c>
      <c r="BQ93" s="182">
        <f t="shared" si="58"/>
        <v>-32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360</v>
      </c>
      <c r="G94" s="16">
        <f>'[3]16'!G96</f>
        <v>460</v>
      </c>
      <c r="H94" s="17">
        <f t="shared" si="59"/>
        <v>1140</v>
      </c>
      <c r="I94" s="15">
        <f>'[3]16'!J96</f>
        <v>270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24.28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24.28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213.72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213.72</v>
      </c>
      <c r="AW94" s="207">
        <v>24.28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24.28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24.28</v>
      </c>
      <c r="BO94" s="8">
        <f t="shared" si="56"/>
        <v>32</v>
      </c>
      <c r="BP94" s="182">
        <f t="shared" si="57"/>
        <v>-24.28</v>
      </c>
      <c r="BQ94" s="182">
        <f t="shared" si="58"/>
        <v>-32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360</v>
      </c>
      <c r="G95" s="16">
        <f>'[3]16'!G97</f>
        <v>460</v>
      </c>
      <c r="H95" s="17">
        <f t="shared" si="59"/>
        <v>1140</v>
      </c>
      <c r="I95" s="15">
        <f>'[3]16'!J97</f>
        <v>270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24.28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24.28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213.72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213.72</v>
      </c>
      <c r="AW95" s="207">
        <v>24.28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24.28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24.28</v>
      </c>
      <c r="BO95" s="8">
        <f t="shared" si="56"/>
        <v>32</v>
      </c>
      <c r="BP95" s="182">
        <f t="shared" si="57"/>
        <v>-24.28</v>
      </c>
      <c r="BQ95" s="182">
        <f t="shared" si="58"/>
        <v>-32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360</v>
      </c>
      <c r="G96" s="16">
        <f>'[3]16'!G98</f>
        <v>460</v>
      </c>
      <c r="H96" s="17">
        <f t="shared" si="59"/>
        <v>1140</v>
      </c>
      <c r="I96" s="15">
        <f>'[3]16'!J98</f>
        <v>270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26.33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26.33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211.67000000000002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211.67000000000002</v>
      </c>
      <c r="AW96" s="207">
        <v>26.33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26.33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26.33</v>
      </c>
      <c r="BO96" s="8">
        <f t="shared" si="56"/>
        <v>32</v>
      </c>
      <c r="BP96" s="182">
        <f t="shared" si="57"/>
        <v>-26.33</v>
      </c>
      <c r="BQ96" s="182">
        <f t="shared" si="58"/>
        <v>-32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360</v>
      </c>
      <c r="G97" s="16">
        <f>'[3]16'!G99</f>
        <v>460</v>
      </c>
      <c r="H97" s="17">
        <f t="shared" si="59"/>
        <v>1140</v>
      </c>
      <c r="I97" s="15">
        <f>'[3]16'!J99</f>
        <v>270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26.33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26.33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211.67000000000002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211.67000000000002</v>
      </c>
      <c r="AW97" s="207">
        <v>26.33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26.33</v>
      </c>
      <c r="BD97" s="207">
        <v>32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26.33</v>
      </c>
      <c r="BO97" s="8">
        <f t="shared" si="56"/>
        <v>32</v>
      </c>
      <c r="BP97" s="182">
        <f t="shared" si="57"/>
        <v>-26.33</v>
      </c>
      <c r="BQ97" s="182">
        <f t="shared" si="58"/>
        <v>-32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360</v>
      </c>
      <c r="G98" s="16">
        <f>'[3]16'!G100</f>
        <v>460</v>
      </c>
      <c r="H98" s="17">
        <f t="shared" si="59"/>
        <v>1140</v>
      </c>
      <c r="I98" s="15">
        <f>'[3]16'!J100</f>
        <v>270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26.33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26.33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211.67000000000002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211.67000000000002</v>
      </c>
      <c r="AW98" s="207">
        <v>26.33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26.33</v>
      </c>
      <c r="BD98" s="207">
        <v>32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26.33</v>
      </c>
      <c r="BO98" s="8">
        <f t="shared" si="56"/>
        <v>32</v>
      </c>
      <c r="BP98" s="182">
        <f t="shared" si="57"/>
        <v>-26.33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7.023200000000001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7.023200000000001</v>
      </c>
      <c r="P99" s="15">
        <f t="shared" si="62"/>
        <v>2.4E-2</v>
      </c>
      <c r="Q99" s="15">
        <f t="shared" si="62"/>
        <v>7.023200000000001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7.023200000000001</v>
      </c>
      <c r="X99" s="15">
        <f t="shared" si="62"/>
        <v>0.71867750000000019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0.71867750000000019</v>
      </c>
      <c r="AE99" s="15">
        <f t="shared" si="62"/>
        <v>0.75480000000000014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0.75480000000000014</v>
      </c>
      <c r="AL99" s="15">
        <f t="shared" si="62"/>
        <v>5.5497225000000041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5.5497225000000041</v>
      </c>
      <c r="AS99" s="15">
        <f t="shared" si="62"/>
        <v>0</v>
      </c>
      <c r="AT99" s="15">
        <f t="shared" si="62"/>
        <v>0.62183250000000034</v>
      </c>
      <c r="AU99" s="15">
        <f t="shared" si="62"/>
        <v>0.64273250000000026</v>
      </c>
      <c r="AV99" s="15">
        <f t="shared" si="62"/>
        <v>0</v>
      </c>
      <c r="AW99" s="15">
        <f t="shared" si="62"/>
        <v>0.71867750000000019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0.71867750000000019</v>
      </c>
      <c r="BD99" s="15">
        <f t="shared" si="62"/>
        <v>0.75480000000000014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0.75480000000000014</v>
      </c>
      <c r="BK99" s="15"/>
      <c r="BL99" s="15">
        <f t="shared" si="63"/>
        <v>0.62183250000000034</v>
      </c>
      <c r="BM99" s="15">
        <f t="shared" si="63"/>
        <v>0.64273250000000026</v>
      </c>
      <c r="BN99" s="15">
        <f t="shared" si="63"/>
        <v>0.71867750000000019</v>
      </c>
      <c r="BO99" s="15">
        <f t="shared" si="63"/>
        <v>0.75480000000000014</v>
      </c>
      <c r="BP99" s="15">
        <f t="shared" si="63"/>
        <v>-9.6844999999999959E-2</v>
      </c>
      <c r="BQ99" s="15">
        <f t="shared" si="63"/>
        <v>-0.11206749999999996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44973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44973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320</v>
      </c>
      <c r="C3">
        <f>PPCL!C3</f>
        <v>0</v>
      </c>
      <c r="D3">
        <f>PPCL!M3</f>
        <v>0</v>
      </c>
      <c r="E3">
        <f>PPCL!N3</f>
        <v>0</v>
      </c>
      <c r="F3">
        <f>B3+C3</f>
        <v>320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320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320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320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320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320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320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320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320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320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320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320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320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320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320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320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320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320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320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320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320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320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320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320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320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320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320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320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320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320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320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320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320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320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320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320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320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320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320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320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320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320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320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320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320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320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320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320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320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320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320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320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320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320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320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300</v>
      </c>
      <c r="C31">
        <f>PPCL!C31</f>
        <v>20</v>
      </c>
      <c r="D31">
        <f>PPCL!M31</f>
        <v>0</v>
      </c>
      <c r="E31">
        <f>PPCL!N31</f>
        <v>20</v>
      </c>
      <c r="F31">
        <f t="shared" si="4"/>
        <v>320</v>
      </c>
      <c r="G31">
        <f t="shared" si="5"/>
        <v>20</v>
      </c>
      <c r="H31" s="154"/>
      <c r="I31">
        <f>BRPL_EOD!AG31+BRPL_EOD!AH31</f>
        <v>5.66</v>
      </c>
      <c r="J31">
        <f>BYPL_EOD!AG31+BYPL_EOD!AH31</f>
        <v>3.21</v>
      </c>
      <c r="K31">
        <f>MES_EOD!AG31+MES_EOD!AH31</f>
        <v>1.21</v>
      </c>
      <c r="L31">
        <f>NDMC_EOD!AG31+NDMC_EOD!AH31</f>
        <v>6.06</v>
      </c>
      <c r="M31">
        <f>TPDDL_EOD!AG31+TPDDL_EOD!AH31</f>
        <v>3.86</v>
      </c>
      <c r="N31">
        <f t="shared" si="0"/>
        <v>20</v>
      </c>
      <c r="O31" s="154">
        <f t="shared" si="1"/>
        <v>0</v>
      </c>
      <c r="P31">
        <v>5.66</v>
      </c>
      <c r="Q31">
        <v>3.21</v>
      </c>
      <c r="R31">
        <v>1.21</v>
      </c>
      <c r="S31">
        <v>6.06</v>
      </c>
      <c r="T31">
        <v>3.86</v>
      </c>
      <c r="U31" s="156">
        <f t="shared" si="2"/>
        <v>20</v>
      </c>
      <c r="V31" s="154">
        <f t="shared" si="3"/>
        <v>0</v>
      </c>
    </row>
    <row r="32" spans="1:22">
      <c r="A32" t="s">
        <v>74</v>
      </c>
      <c r="B32">
        <f>PPCL!B32</f>
        <v>300</v>
      </c>
      <c r="C32">
        <f>PPCL!C32</f>
        <v>20</v>
      </c>
      <c r="D32">
        <f>PPCL!M32</f>
        <v>0</v>
      </c>
      <c r="E32">
        <f>PPCL!N32</f>
        <v>20</v>
      </c>
      <c r="F32">
        <f t="shared" si="4"/>
        <v>320</v>
      </c>
      <c r="G32">
        <f t="shared" si="5"/>
        <v>20</v>
      </c>
      <c r="H32" s="154"/>
      <c r="I32">
        <f>BRPL_EOD!AG32+BRPL_EOD!AH32</f>
        <v>5.66</v>
      </c>
      <c r="J32">
        <f>BYPL_EOD!AG32+BYPL_EOD!AH32</f>
        <v>3.21</v>
      </c>
      <c r="K32">
        <f>MES_EOD!AG32+MES_EOD!AH32</f>
        <v>1.21</v>
      </c>
      <c r="L32">
        <f>NDMC_EOD!AG32+NDMC_EOD!AH32</f>
        <v>6.06</v>
      </c>
      <c r="M32">
        <f>TPDDL_EOD!AG32+TPDDL_EOD!AH32</f>
        <v>3.86</v>
      </c>
      <c r="N32">
        <f t="shared" si="0"/>
        <v>20</v>
      </c>
      <c r="O32" s="154">
        <f t="shared" si="1"/>
        <v>0</v>
      </c>
      <c r="P32">
        <v>5.66</v>
      </c>
      <c r="Q32">
        <v>3.21</v>
      </c>
      <c r="R32">
        <v>1.21</v>
      </c>
      <c r="S32">
        <v>6.06</v>
      </c>
      <c r="T32">
        <v>3.86</v>
      </c>
      <c r="U32" s="156">
        <f t="shared" si="2"/>
        <v>20</v>
      </c>
      <c r="V32" s="154">
        <f t="shared" si="3"/>
        <v>0</v>
      </c>
    </row>
    <row r="33" spans="1:22">
      <c r="A33" t="s">
        <v>75</v>
      </c>
      <c r="B33">
        <f>PPCL!B33</f>
        <v>300</v>
      </c>
      <c r="C33">
        <f>PPCL!C33</f>
        <v>20</v>
      </c>
      <c r="D33">
        <f>PPCL!M33</f>
        <v>0</v>
      </c>
      <c r="E33">
        <f>PPCL!N33</f>
        <v>20</v>
      </c>
      <c r="F33">
        <f t="shared" si="4"/>
        <v>320</v>
      </c>
      <c r="G33">
        <f t="shared" si="5"/>
        <v>20</v>
      </c>
      <c r="H33" s="154"/>
      <c r="I33">
        <f>BRPL_EOD!AG33+BRPL_EOD!AH33</f>
        <v>5.66</v>
      </c>
      <c r="J33">
        <f>BYPL_EOD!AG33+BYPL_EOD!AH33</f>
        <v>3.21</v>
      </c>
      <c r="K33">
        <f>MES_EOD!AG33+MES_EOD!AH33</f>
        <v>1.21</v>
      </c>
      <c r="L33">
        <f>NDMC_EOD!AG33+NDMC_EOD!AH33</f>
        <v>6.06</v>
      </c>
      <c r="M33">
        <f>TPDDL_EOD!AG33+TPDDL_EOD!AH33</f>
        <v>3.86</v>
      </c>
      <c r="N33">
        <f t="shared" si="0"/>
        <v>20</v>
      </c>
      <c r="O33" s="154">
        <f t="shared" si="1"/>
        <v>0</v>
      </c>
      <c r="P33">
        <v>5.66</v>
      </c>
      <c r="Q33">
        <v>3.21</v>
      </c>
      <c r="R33">
        <v>1.21</v>
      </c>
      <c r="S33">
        <v>6.06</v>
      </c>
      <c r="T33">
        <v>3.86</v>
      </c>
      <c r="U33" s="156">
        <f t="shared" si="2"/>
        <v>20</v>
      </c>
      <c r="V33" s="154">
        <f t="shared" si="3"/>
        <v>0</v>
      </c>
    </row>
    <row r="34" spans="1:22">
      <c r="A34" t="s">
        <v>76</v>
      </c>
      <c r="B34">
        <f>PPCL!B34</f>
        <v>300</v>
      </c>
      <c r="C34">
        <f>PPCL!C34</f>
        <v>20</v>
      </c>
      <c r="D34">
        <f>PPCL!M34</f>
        <v>0</v>
      </c>
      <c r="E34">
        <f>PPCL!N34</f>
        <v>20</v>
      </c>
      <c r="F34">
        <f t="shared" si="4"/>
        <v>320</v>
      </c>
      <c r="G34">
        <f t="shared" si="5"/>
        <v>20</v>
      </c>
      <c r="H34" s="154"/>
      <c r="I34">
        <f>BRPL_EOD!AG34+BRPL_EOD!AH34</f>
        <v>5.66</v>
      </c>
      <c r="J34">
        <f>BYPL_EOD!AG34+BYPL_EOD!AH34</f>
        <v>3.21</v>
      </c>
      <c r="K34">
        <f>MES_EOD!AG34+MES_EOD!AH34</f>
        <v>1.21</v>
      </c>
      <c r="L34">
        <f>NDMC_EOD!AG34+NDMC_EOD!AH34</f>
        <v>6.06</v>
      </c>
      <c r="M34">
        <f>TPDDL_EOD!AG34+TPDDL_EOD!AH34</f>
        <v>3.86</v>
      </c>
      <c r="N34">
        <f t="shared" si="0"/>
        <v>20</v>
      </c>
      <c r="O34" s="154">
        <f t="shared" si="1"/>
        <v>0</v>
      </c>
      <c r="P34">
        <v>5.66</v>
      </c>
      <c r="Q34">
        <v>3.21</v>
      </c>
      <c r="R34">
        <v>1.21</v>
      </c>
      <c r="S34">
        <v>6.06</v>
      </c>
      <c r="T34">
        <v>3.86</v>
      </c>
      <c r="U34" s="156">
        <f t="shared" si="2"/>
        <v>20</v>
      </c>
      <c r="V34" s="154">
        <f t="shared" si="3"/>
        <v>0</v>
      </c>
    </row>
    <row r="35" spans="1:22">
      <c r="A35" t="s">
        <v>77</v>
      </c>
      <c r="B35">
        <f>PPCL!B35</f>
        <v>280</v>
      </c>
      <c r="C35">
        <f>PPCL!C35</f>
        <v>40</v>
      </c>
      <c r="D35">
        <f>PPCL!M35</f>
        <v>0</v>
      </c>
      <c r="E35">
        <f>PPCL!N35</f>
        <v>40</v>
      </c>
      <c r="F35">
        <f t="shared" si="4"/>
        <v>320</v>
      </c>
      <c r="G35">
        <f t="shared" si="5"/>
        <v>40</v>
      </c>
      <c r="H35" s="154"/>
      <c r="I35">
        <f>BRPL_EOD!AG35+BRPL_EOD!AH35</f>
        <v>11.32</v>
      </c>
      <c r="J35">
        <f>BYPL_EOD!AG35+BYPL_EOD!AH35</f>
        <v>6.43</v>
      </c>
      <c r="K35">
        <f>MES_EOD!AG35+MES_EOD!AH35</f>
        <v>2.42</v>
      </c>
      <c r="L35">
        <f>NDMC_EOD!AG35+NDMC_EOD!AH35</f>
        <v>12.12</v>
      </c>
      <c r="M35">
        <f>TPDDL_EOD!AG35+TPDDL_EOD!AH35</f>
        <v>7.71</v>
      </c>
      <c r="N35">
        <f t="shared" si="0"/>
        <v>40</v>
      </c>
      <c r="O35" s="154">
        <f t="shared" si="1"/>
        <v>0</v>
      </c>
      <c r="P35">
        <v>11.32</v>
      </c>
      <c r="Q35">
        <v>6.43</v>
      </c>
      <c r="R35">
        <v>2.42</v>
      </c>
      <c r="S35">
        <v>12.12</v>
      </c>
      <c r="T35">
        <v>7.71</v>
      </c>
      <c r="U35" s="156">
        <f t="shared" si="2"/>
        <v>40</v>
      </c>
      <c r="V35" s="154">
        <f t="shared" si="3"/>
        <v>0</v>
      </c>
    </row>
    <row r="36" spans="1:22">
      <c r="A36" t="s">
        <v>78</v>
      </c>
      <c r="B36">
        <f>PPCL!B36</f>
        <v>280</v>
      </c>
      <c r="C36">
        <f>PPCL!C36</f>
        <v>40</v>
      </c>
      <c r="D36">
        <f>PPCL!M36</f>
        <v>0</v>
      </c>
      <c r="E36">
        <f>PPCL!N36</f>
        <v>40</v>
      </c>
      <c r="F36">
        <f t="shared" si="4"/>
        <v>320</v>
      </c>
      <c r="G36">
        <f t="shared" si="5"/>
        <v>40</v>
      </c>
      <c r="H36" s="154"/>
      <c r="I36">
        <f>BRPL_EOD!AG36+BRPL_EOD!AH36</f>
        <v>11.32</v>
      </c>
      <c r="J36">
        <f>BYPL_EOD!AG36+BYPL_EOD!AH36</f>
        <v>6.43</v>
      </c>
      <c r="K36">
        <f>MES_EOD!AG36+MES_EOD!AH36</f>
        <v>2.42</v>
      </c>
      <c r="L36">
        <f>NDMC_EOD!AG36+NDMC_EOD!AH36</f>
        <v>12.12</v>
      </c>
      <c r="M36">
        <f>TPDDL_EOD!AG36+TPDDL_EOD!AH36</f>
        <v>7.71</v>
      </c>
      <c r="N36">
        <f t="shared" si="0"/>
        <v>40</v>
      </c>
      <c r="O36" s="154">
        <f t="shared" si="1"/>
        <v>0</v>
      </c>
      <c r="P36">
        <v>11.32</v>
      </c>
      <c r="Q36">
        <v>6.43</v>
      </c>
      <c r="R36">
        <v>2.42</v>
      </c>
      <c r="S36">
        <v>12.12</v>
      </c>
      <c r="T36">
        <v>7.71</v>
      </c>
      <c r="U36" s="156">
        <f t="shared" si="2"/>
        <v>40</v>
      </c>
      <c r="V36" s="154">
        <f t="shared" si="3"/>
        <v>0</v>
      </c>
    </row>
    <row r="37" spans="1:22">
      <c r="A37" t="s">
        <v>79</v>
      </c>
      <c r="B37">
        <f>PPCL!B37</f>
        <v>280</v>
      </c>
      <c r="C37">
        <f>PPCL!C37</f>
        <v>40</v>
      </c>
      <c r="D37">
        <f>PPCL!M37</f>
        <v>0</v>
      </c>
      <c r="E37">
        <f>PPCL!N37</f>
        <v>40</v>
      </c>
      <c r="F37">
        <f t="shared" si="4"/>
        <v>320</v>
      </c>
      <c r="G37">
        <f t="shared" si="5"/>
        <v>40</v>
      </c>
      <c r="H37" s="154"/>
      <c r="I37">
        <f>BRPL_EOD!AG37+BRPL_EOD!AH37</f>
        <v>11.32</v>
      </c>
      <c r="J37">
        <f>BYPL_EOD!AG37+BYPL_EOD!AH37</f>
        <v>6.43</v>
      </c>
      <c r="K37">
        <f>MES_EOD!AG37+MES_EOD!AH37</f>
        <v>2.42</v>
      </c>
      <c r="L37">
        <f>NDMC_EOD!AG37+NDMC_EOD!AH37</f>
        <v>12.12</v>
      </c>
      <c r="M37">
        <f>TPDDL_EOD!AG37+TPDDL_EOD!AH37</f>
        <v>7.71</v>
      </c>
      <c r="N37">
        <f t="shared" si="0"/>
        <v>40</v>
      </c>
      <c r="O37" s="154">
        <f t="shared" si="1"/>
        <v>0</v>
      </c>
      <c r="P37">
        <v>11.32</v>
      </c>
      <c r="Q37">
        <v>6.43</v>
      </c>
      <c r="R37">
        <v>2.42</v>
      </c>
      <c r="S37">
        <v>12.12</v>
      </c>
      <c r="T37">
        <v>7.71</v>
      </c>
      <c r="U37" s="156">
        <f t="shared" si="2"/>
        <v>40</v>
      </c>
      <c r="V37" s="154">
        <f t="shared" si="3"/>
        <v>0</v>
      </c>
    </row>
    <row r="38" spans="1:22">
      <c r="A38" t="s">
        <v>80</v>
      </c>
      <c r="B38">
        <f>PPCL!B38</f>
        <v>280</v>
      </c>
      <c r="C38">
        <f>PPCL!C38</f>
        <v>40</v>
      </c>
      <c r="D38">
        <f>PPCL!M38</f>
        <v>0</v>
      </c>
      <c r="E38">
        <f>PPCL!N38</f>
        <v>40</v>
      </c>
      <c r="F38">
        <f t="shared" si="4"/>
        <v>320</v>
      </c>
      <c r="G38">
        <f t="shared" si="5"/>
        <v>40</v>
      </c>
      <c r="H38" s="154"/>
      <c r="I38">
        <f>BRPL_EOD!AG38+BRPL_EOD!AH38</f>
        <v>11.32</v>
      </c>
      <c r="J38">
        <f>BYPL_EOD!AG38+BYPL_EOD!AH38</f>
        <v>6.43</v>
      </c>
      <c r="K38">
        <f>MES_EOD!AG38+MES_EOD!AH38</f>
        <v>2.42</v>
      </c>
      <c r="L38">
        <f>NDMC_EOD!AG38+NDMC_EOD!AH38</f>
        <v>12.12</v>
      </c>
      <c r="M38">
        <f>TPDDL_EOD!AG38+TPDDL_EOD!AH38</f>
        <v>7.71</v>
      </c>
      <c r="N38">
        <f t="shared" si="0"/>
        <v>40</v>
      </c>
      <c r="O38" s="154">
        <f t="shared" si="1"/>
        <v>0</v>
      </c>
      <c r="P38">
        <v>11.32</v>
      </c>
      <c r="Q38">
        <v>6.43</v>
      </c>
      <c r="R38">
        <v>2.42</v>
      </c>
      <c r="S38">
        <v>12.12</v>
      </c>
      <c r="T38">
        <v>7.71</v>
      </c>
      <c r="U38" s="156">
        <f t="shared" si="2"/>
        <v>40</v>
      </c>
      <c r="V38" s="154">
        <f t="shared" si="3"/>
        <v>0</v>
      </c>
    </row>
    <row r="39" spans="1:22">
      <c r="A39" t="s">
        <v>81</v>
      </c>
      <c r="B39">
        <f>PPCL!B39</f>
        <v>280</v>
      </c>
      <c r="C39">
        <f>PPCL!C39</f>
        <v>40</v>
      </c>
      <c r="D39">
        <f>PPCL!M39</f>
        <v>0</v>
      </c>
      <c r="E39">
        <f>PPCL!N39</f>
        <v>40</v>
      </c>
      <c r="F39">
        <f t="shared" si="4"/>
        <v>320</v>
      </c>
      <c r="G39">
        <f t="shared" si="5"/>
        <v>40</v>
      </c>
      <c r="H39" s="154"/>
      <c r="I39">
        <f>BRPL_EOD!AG39+BRPL_EOD!AH39</f>
        <v>11.32</v>
      </c>
      <c r="J39">
        <f>BYPL_EOD!AG39+BYPL_EOD!AH39</f>
        <v>6.43</v>
      </c>
      <c r="K39">
        <f>MES_EOD!AG39+MES_EOD!AH39</f>
        <v>2.42</v>
      </c>
      <c r="L39">
        <f>NDMC_EOD!AG39+NDMC_EOD!AH39</f>
        <v>12.12</v>
      </c>
      <c r="M39">
        <f>TPDDL_EOD!AG39+TPDDL_EOD!AH39</f>
        <v>7.71</v>
      </c>
      <c r="N39">
        <f t="shared" si="0"/>
        <v>40</v>
      </c>
      <c r="O39" s="154">
        <f t="shared" si="1"/>
        <v>0</v>
      </c>
      <c r="P39">
        <v>11.32</v>
      </c>
      <c r="Q39">
        <v>6.43</v>
      </c>
      <c r="R39">
        <v>2.42</v>
      </c>
      <c r="S39">
        <v>12.12</v>
      </c>
      <c r="T39">
        <v>7.71</v>
      </c>
      <c r="U39" s="156">
        <f t="shared" si="2"/>
        <v>40</v>
      </c>
      <c r="V39" s="154">
        <f t="shared" si="3"/>
        <v>0</v>
      </c>
    </row>
    <row r="40" spans="1:22">
      <c r="A40" t="s">
        <v>82</v>
      </c>
      <c r="B40">
        <f>PPCL!B40</f>
        <v>280</v>
      </c>
      <c r="C40">
        <f>PPCL!C40</f>
        <v>40</v>
      </c>
      <c r="D40">
        <f>PPCL!M40</f>
        <v>0</v>
      </c>
      <c r="E40">
        <f>PPCL!N40</f>
        <v>40</v>
      </c>
      <c r="F40">
        <f t="shared" si="4"/>
        <v>320</v>
      </c>
      <c r="G40">
        <f t="shared" si="5"/>
        <v>40</v>
      </c>
      <c r="H40" s="154"/>
      <c r="I40">
        <f>BRPL_EOD!AG40+BRPL_EOD!AH40</f>
        <v>11.32</v>
      </c>
      <c r="J40">
        <f>BYPL_EOD!AG40+BYPL_EOD!AH40</f>
        <v>6.43</v>
      </c>
      <c r="K40">
        <f>MES_EOD!AG40+MES_EOD!AH40</f>
        <v>2.42</v>
      </c>
      <c r="L40">
        <f>NDMC_EOD!AG40+NDMC_EOD!AH40</f>
        <v>12.12</v>
      </c>
      <c r="M40">
        <f>TPDDL_EOD!AG40+TPDDL_EOD!AH40</f>
        <v>7.71</v>
      </c>
      <c r="N40">
        <f t="shared" si="0"/>
        <v>40</v>
      </c>
      <c r="O40" s="154">
        <f t="shared" si="1"/>
        <v>0</v>
      </c>
      <c r="P40">
        <v>11.32</v>
      </c>
      <c r="Q40">
        <v>6.43</v>
      </c>
      <c r="R40">
        <v>2.42</v>
      </c>
      <c r="S40">
        <v>12.12</v>
      </c>
      <c r="T40">
        <v>7.71</v>
      </c>
      <c r="U40" s="156">
        <f t="shared" si="2"/>
        <v>40</v>
      </c>
      <c r="V40" s="154">
        <f t="shared" si="3"/>
        <v>0</v>
      </c>
    </row>
    <row r="41" spans="1:22">
      <c r="A41" t="s">
        <v>83</v>
      </c>
      <c r="B41">
        <f>PPCL!B41</f>
        <v>280</v>
      </c>
      <c r="C41">
        <f>PPCL!C41</f>
        <v>40</v>
      </c>
      <c r="D41">
        <f>PPCL!M41</f>
        <v>0</v>
      </c>
      <c r="E41">
        <f>PPCL!N41</f>
        <v>40</v>
      </c>
      <c r="F41">
        <f t="shared" si="4"/>
        <v>320</v>
      </c>
      <c r="G41">
        <f t="shared" si="5"/>
        <v>40</v>
      </c>
      <c r="H41" s="154"/>
      <c r="I41">
        <f>BRPL_EOD!AG41+BRPL_EOD!AH41</f>
        <v>11.32</v>
      </c>
      <c r="J41">
        <f>BYPL_EOD!AG41+BYPL_EOD!AH41</f>
        <v>6.43</v>
      </c>
      <c r="K41">
        <f>MES_EOD!AG41+MES_EOD!AH41</f>
        <v>2.42</v>
      </c>
      <c r="L41">
        <f>NDMC_EOD!AG41+NDMC_EOD!AH41</f>
        <v>12.12</v>
      </c>
      <c r="M41">
        <f>TPDDL_EOD!AG41+TPDDL_EOD!AH41</f>
        <v>7.71</v>
      </c>
      <c r="N41">
        <f t="shared" si="0"/>
        <v>40</v>
      </c>
      <c r="O41" s="154">
        <f t="shared" si="1"/>
        <v>0</v>
      </c>
      <c r="P41">
        <v>11.32</v>
      </c>
      <c r="Q41">
        <v>6.43</v>
      </c>
      <c r="R41">
        <v>2.42</v>
      </c>
      <c r="S41">
        <v>12.12</v>
      </c>
      <c r="T41">
        <v>7.71</v>
      </c>
      <c r="U41" s="156">
        <f t="shared" si="2"/>
        <v>40</v>
      </c>
      <c r="V41" s="154">
        <f t="shared" si="3"/>
        <v>0</v>
      </c>
    </row>
    <row r="42" spans="1:22">
      <c r="A42" t="s">
        <v>84</v>
      </c>
      <c r="B42">
        <f>PPCL!B42</f>
        <v>280</v>
      </c>
      <c r="C42">
        <f>PPCL!C42</f>
        <v>40</v>
      </c>
      <c r="D42">
        <f>PPCL!M42</f>
        <v>0</v>
      </c>
      <c r="E42">
        <f>PPCL!N42</f>
        <v>40</v>
      </c>
      <c r="F42">
        <f t="shared" si="4"/>
        <v>320</v>
      </c>
      <c r="G42">
        <f t="shared" si="5"/>
        <v>40</v>
      </c>
      <c r="H42" s="154"/>
      <c r="I42">
        <f>BRPL_EOD!AG42+BRPL_EOD!AH42</f>
        <v>11.32</v>
      </c>
      <c r="J42">
        <f>BYPL_EOD!AG42+BYPL_EOD!AH42</f>
        <v>6.43</v>
      </c>
      <c r="K42">
        <f>MES_EOD!AG42+MES_EOD!AH42</f>
        <v>2.42</v>
      </c>
      <c r="L42">
        <f>NDMC_EOD!AG42+NDMC_EOD!AH42</f>
        <v>12.12</v>
      </c>
      <c r="M42">
        <f>TPDDL_EOD!AG42+TPDDL_EOD!AH42</f>
        <v>7.71</v>
      </c>
      <c r="N42">
        <f t="shared" si="0"/>
        <v>40</v>
      </c>
      <c r="O42" s="154">
        <f t="shared" si="1"/>
        <v>0</v>
      </c>
      <c r="P42">
        <v>11.32</v>
      </c>
      <c r="Q42">
        <v>6.43</v>
      </c>
      <c r="R42">
        <v>2.42</v>
      </c>
      <c r="S42">
        <v>12.12</v>
      </c>
      <c r="T42">
        <v>7.71</v>
      </c>
      <c r="U42" s="156">
        <f t="shared" si="2"/>
        <v>40</v>
      </c>
      <c r="V42" s="154">
        <f t="shared" si="3"/>
        <v>0</v>
      </c>
    </row>
    <row r="43" spans="1:22">
      <c r="A43" t="s">
        <v>85</v>
      </c>
      <c r="B43">
        <f>PPCL!B43</f>
        <v>260</v>
      </c>
      <c r="C43">
        <f>PPCL!C43</f>
        <v>60</v>
      </c>
      <c r="D43">
        <f>PPCL!M43</f>
        <v>0</v>
      </c>
      <c r="E43">
        <f>PPCL!N43</f>
        <v>60</v>
      </c>
      <c r="F43">
        <f t="shared" si="4"/>
        <v>320</v>
      </c>
      <c r="G43">
        <f t="shared" si="5"/>
        <v>60</v>
      </c>
      <c r="H43" s="154"/>
      <c r="I43">
        <f>BRPL_EOD!AG43+BRPL_EOD!AH43</f>
        <v>16.97</v>
      </c>
      <c r="J43">
        <f>BYPL_EOD!AG43+BYPL_EOD!AH43</f>
        <v>9.64</v>
      </c>
      <c r="K43">
        <f>MES_EOD!AG43+MES_EOD!AH43</f>
        <v>3.64</v>
      </c>
      <c r="L43">
        <f>NDMC_EOD!AG43+NDMC_EOD!AH43</f>
        <v>18.18</v>
      </c>
      <c r="M43">
        <f>TPDDL_EOD!AG43+TPDDL_EOD!AH43</f>
        <v>11.57</v>
      </c>
      <c r="N43">
        <f t="shared" si="0"/>
        <v>60</v>
      </c>
      <c r="O43" s="154">
        <f t="shared" si="1"/>
        <v>0</v>
      </c>
      <c r="P43">
        <v>16.97</v>
      </c>
      <c r="Q43">
        <v>9.64</v>
      </c>
      <c r="R43">
        <v>3.64</v>
      </c>
      <c r="S43">
        <v>18.18</v>
      </c>
      <c r="T43">
        <v>11.57</v>
      </c>
      <c r="U43" s="156">
        <f t="shared" si="2"/>
        <v>60</v>
      </c>
      <c r="V43" s="154">
        <f t="shared" si="3"/>
        <v>0</v>
      </c>
    </row>
    <row r="44" spans="1:22">
      <c r="A44" t="s">
        <v>86</v>
      </c>
      <c r="B44">
        <f>PPCL!B44</f>
        <v>260</v>
      </c>
      <c r="C44">
        <f>PPCL!C44</f>
        <v>60</v>
      </c>
      <c r="D44">
        <f>PPCL!M44</f>
        <v>0</v>
      </c>
      <c r="E44">
        <f>PPCL!N44</f>
        <v>60</v>
      </c>
      <c r="F44">
        <f t="shared" si="4"/>
        <v>320</v>
      </c>
      <c r="G44">
        <f t="shared" si="5"/>
        <v>60</v>
      </c>
      <c r="H44" s="154"/>
      <c r="I44">
        <f>BRPL_EOD!AG44+BRPL_EOD!AH44</f>
        <v>16.97</v>
      </c>
      <c r="J44">
        <f>BYPL_EOD!AG44+BYPL_EOD!AH44</f>
        <v>9.64</v>
      </c>
      <c r="K44">
        <f>MES_EOD!AG44+MES_EOD!AH44</f>
        <v>3.64</v>
      </c>
      <c r="L44">
        <f>NDMC_EOD!AG44+NDMC_EOD!AH44</f>
        <v>18.18</v>
      </c>
      <c r="M44">
        <f>TPDDL_EOD!AG44+TPDDL_EOD!AH44</f>
        <v>11.57</v>
      </c>
      <c r="N44">
        <f t="shared" si="0"/>
        <v>60</v>
      </c>
      <c r="O44" s="154">
        <f t="shared" si="1"/>
        <v>0</v>
      </c>
      <c r="P44">
        <v>16.97</v>
      </c>
      <c r="Q44">
        <v>9.64</v>
      </c>
      <c r="R44">
        <v>3.64</v>
      </c>
      <c r="S44">
        <v>18.18</v>
      </c>
      <c r="T44">
        <v>11.57</v>
      </c>
      <c r="U44" s="156">
        <f t="shared" si="2"/>
        <v>60</v>
      </c>
      <c r="V44" s="154">
        <f t="shared" si="3"/>
        <v>0</v>
      </c>
    </row>
    <row r="45" spans="1:22">
      <c r="A45" t="s">
        <v>87</v>
      </c>
      <c r="B45">
        <f>PPCL!B45</f>
        <v>260</v>
      </c>
      <c r="C45">
        <f>PPCL!C45</f>
        <v>60</v>
      </c>
      <c r="D45">
        <f>PPCL!M45</f>
        <v>0</v>
      </c>
      <c r="E45">
        <f>PPCL!N45</f>
        <v>40</v>
      </c>
      <c r="F45">
        <f t="shared" si="4"/>
        <v>320</v>
      </c>
      <c r="G45">
        <f t="shared" si="5"/>
        <v>40</v>
      </c>
      <c r="H45" s="154"/>
      <c r="I45">
        <f>BRPL_EOD!AG45+BRPL_EOD!AH45</f>
        <v>11.32</v>
      </c>
      <c r="J45">
        <f>BYPL_EOD!AG45+BYPL_EOD!AH45</f>
        <v>6.43</v>
      </c>
      <c r="K45">
        <f>MES_EOD!AG45+MES_EOD!AH45</f>
        <v>2.42</v>
      </c>
      <c r="L45">
        <f>NDMC_EOD!AG45+NDMC_EOD!AH45</f>
        <v>12.12</v>
      </c>
      <c r="M45">
        <f>TPDDL_EOD!AG45+TPDDL_EOD!AH45</f>
        <v>7.71</v>
      </c>
      <c r="N45">
        <f t="shared" si="0"/>
        <v>40</v>
      </c>
      <c r="O45" s="154">
        <f t="shared" si="1"/>
        <v>0</v>
      </c>
      <c r="P45">
        <v>11.32</v>
      </c>
      <c r="Q45">
        <v>6.43</v>
      </c>
      <c r="R45">
        <v>2.42</v>
      </c>
      <c r="S45">
        <v>12.12</v>
      </c>
      <c r="T45">
        <v>7.71</v>
      </c>
      <c r="U45" s="156">
        <f t="shared" si="2"/>
        <v>40</v>
      </c>
      <c r="V45" s="154">
        <f t="shared" si="3"/>
        <v>0</v>
      </c>
    </row>
    <row r="46" spans="1:22">
      <c r="A46" t="s">
        <v>88</v>
      </c>
      <c r="B46">
        <f>PPCL!B46</f>
        <v>260</v>
      </c>
      <c r="C46">
        <f>PPCL!C46</f>
        <v>60</v>
      </c>
      <c r="D46">
        <f>PPCL!M46</f>
        <v>0</v>
      </c>
      <c r="E46">
        <f>PPCL!N46</f>
        <v>40</v>
      </c>
      <c r="F46">
        <f t="shared" si="4"/>
        <v>320</v>
      </c>
      <c r="G46">
        <f t="shared" si="5"/>
        <v>40</v>
      </c>
      <c r="H46" s="154"/>
      <c r="I46">
        <f>BRPL_EOD!AG46+BRPL_EOD!AH46</f>
        <v>11.32</v>
      </c>
      <c r="J46">
        <f>BYPL_EOD!AG46+BYPL_EOD!AH46</f>
        <v>6.43</v>
      </c>
      <c r="K46">
        <f>MES_EOD!AG46+MES_EOD!AH46</f>
        <v>2.42</v>
      </c>
      <c r="L46">
        <f>NDMC_EOD!AG46+NDMC_EOD!AH46</f>
        <v>12.12</v>
      </c>
      <c r="M46">
        <f>TPDDL_EOD!AG46+TPDDL_EOD!AH46</f>
        <v>7.71</v>
      </c>
      <c r="N46">
        <f t="shared" si="0"/>
        <v>40</v>
      </c>
      <c r="O46" s="154">
        <f t="shared" si="1"/>
        <v>0</v>
      </c>
      <c r="P46">
        <v>11.32</v>
      </c>
      <c r="Q46">
        <v>6.43</v>
      </c>
      <c r="R46">
        <v>2.42</v>
      </c>
      <c r="S46">
        <v>12.12</v>
      </c>
      <c r="T46">
        <v>7.71</v>
      </c>
      <c r="U46" s="156">
        <f t="shared" si="2"/>
        <v>40</v>
      </c>
      <c r="V46" s="154">
        <f t="shared" si="3"/>
        <v>0</v>
      </c>
    </row>
    <row r="47" spans="1:22">
      <c r="A47" t="s">
        <v>89</v>
      </c>
      <c r="B47">
        <f>PPCL!B47</f>
        <v>260</v>
      </c>
      <c r="C47">
        <f>PPCL!C47</f>
        <v>60</v>
      </c>
      <c r="D47">
        <f>PPCL!M47</f>
        <v>0</v>
      </c>
      <c r="E47">
        <f>PPCL!N47</f>
        <v>60</v>
      </c>
      <c r="F47">
        <f t="shared" si="4"/>
        <v>320</v>
      </c>
      <c r="G47">
        <f t="shared" si="5"/>
        <v>60</v>
      </c>
      <c r="H47" s="154"/>
      <c r="I47">
        <f>BRPL_EOD!AG47+BRPL_EOD!AH47</f>
        <v>16.97</v>
      </c>
      <c r="J47">
        <f>BYPL_EOD!AG47+BYPL_EOD!AH47</f>
        <v>9.64</v>
      </c>
      <c r="K47">
        <f>MES_EOD!AG47+MES_EOD!AH47</f>
        <v>3.64</v>
      </c>
      <c r="L47">
        <f>NDMC_EOD!AG47+NDMC_EOD!AH47</f>
        <v>18.18</v>
      </c>
      <c r="M47">
        <f>TPDDL_EOD!AG47+TPDDL_EOD!AH47</f>
        <v>11.57</v>
      </c>
      <c r="N47">
        <f t="shared" si="0"/>
        <v>60</v>
      </c>
      <c r="O47" s="154">
        <f t="shared" si="1"/>
        <v>0</v>
      </c>
      <c r="P47">
        <v>16.97</v>
      </c>
      <c r="Q47">
        <v>9.64</v>
      </c>
      <c r="R47">
        <v>3.64</v>
      </c>
      <c r="S47">
        <v>18.18</v>
      </c>
      <c r="T47">
        <v>11.57</v>
      </c>
      <c r="U47" s="156">
        <f t="shared" si="2"/>
        <v>60</v>
      </c>
      <c r="V47" s="154">
        <f t="shared" si="3"/>
        <v>0</v>
      </c>
    </row>
    <row r="48" spans="1:22">
      <c r="A48" t="s">
        <v>90</v>
      </c>
      <c r="B48">
        <f>PPCL!B48</f>
        <v>260</v>
      </c>
      <c r="C48">
        <f>PPCL!C48</f>
        <v>60</v>
      </c>
      <c r="D48">
        <f>PPCL!M48</f>
        <v>0</v>
      </c>
      <c r="E48">
        <f>PPCL!N48</f>
        <v>60</v>
      </c>
      <c r="F48">
        <f t="shared" si="4"/>
        <v>320</v>
      </c>
      <c r="G48">
        <f t="shared" si="5"/>
        <v>60</v>
      </c>
      <c r="H48" s="154"/>
      <c r="I48">
        <f>BRPL_EOD!AG48+BRPL_EOD!AH48</f>
        <v>16.97</v>
      </c>
      <c r="J48">
        <f>BYPL_EOD!AG48+BYPL_EOD!AH48</f>
        <v>9.64</v>
      </c>
      <c r="K48">
        <f>MES_EOD!AG48+MES_EOD!AH48</f>
        <v>3.64</v>
      </c>
      <c r="L48">
        <f>NDMC_EOD!AG48+NDMC_EOD!AH48</f>
        <v>18.18</v>
      </c>
      <c r="M48">
        <f>TPDDL_EOD!AG48+TPDDL_EOD!AH48</f>
        <v>11.57</v>
      </c>
      <c r="N48">
        <f t="shared" si="0"/>
        <v>60</v>
      </c>
      <c r="O48" s="154">
        <f t="shared" si="1"/>
        <v>0</v>
      </c>
      <c r="P48">
        <v>16.97</v>
      </c>
      <c r="Q48">
        <v>9.64</v>
      </c>
      <c r="R48">
        <v>3.64</v>
      </c>
      <c r="S48">
        <v>18.18</v>
      </c>
      <c r="T48">
        <v>11.57</v>
      </c>
      <c r="U48" s="156">
        <f t="shared" si="2"/>
        <v>60</v>
      </c>
      <c r="V48" s="154">
        <f t="shared" si="3"/>
        <v>0</v>
      </c>
    </row>
    <row r="49" spans="1:22">
      <c r="A49" t="s">
        <v>91</v>
      </c>
      <c r="B49">
        <f>PPCL!B49</f>
        <v>260</v>
      </c>
      <c r="C49">
        <f>PPCL!C49</f>
        <v>60</v>
      </c>
      <c r="D49">
        <f>PPCL!M49</f>
        <v>0</v>
      </c>
      <c r="E49">
        <f>PPCL!N49</f>
        <v>60</v>
      </c>
      <c r="F49">
        <f t="shared" si="4"/>
        <v>320</v>
      </c>
      <c r="G49">
        <f t="shared" si="5"/>
        <v>60</v>
      </c>
      <c r="H49" s="154"/>
      <c r="I49">
        <f>BRPL_EOD!AG49+BRPL_EOD!AH49</f>
        <v>16.97</v>
      </c>
      <c r="J49">
        <f>BYPL_EOD!AG49+BYPL_EOD!AH49</f>
        <v>9.64</v>
      </c>
      <c r="K49">
        <f>MES_EOD!AG49+MES_EOD!AH49</f>
        <v>3.64</v>
      </c>
      <c r="L49">
        <f>NDMC_EOD!AG49+NDMC_EOD!AH49</f>
        <v>18.18</v>
      </c>
      <c r="M49">
        <f>TPDDL_EOD!AG49+TPDDL_EOD!AH49</f>
        <v>11.57</v>
      </c>
      <c r="N49">
        <f t="shared" si="0"/>
        <v>60</v>
      </c>
      <c r="O49" s="154">
        <f t="shared" si="1"/>
        <v>0</v>
      </c>
      <c r="P49">
        <v>16.97</v>
      </c>
      <c r="Q49">
        <v>9.64</v>
      </c>
      <c r="R49">
        <v>3.64</v>
      </c>
      <c r="S49">
        <v>18.18</v>
      </c>
      <c r="T49">
        <v>11.57</v>
      </c>
      <c r="U49" s="156">
        <f t="shared" si="2"/>
        <v>60</v>
      </c>
      <c r="V49" s="154">
        <f t="shared" si="3"/>
        <v>0</v>
      </c>
    </row>
    <row r="50" spans="1:22">
      <c r="A50" t="s">
        <v>92</v>
      </c>
      <c r="B50">
        <f>PPCL!B50</f>
        <v>260</v>
      </c>
      <c r="C50">
        <f>PPCL!C50</f>
        <v>60</v>
      </c>
      <c r="D50">
        <f>PPCL!M50</f>
        <v>0</v>
      </c>
      <c r="E50">
        <f>PPCL!N50</f>
        <v>60</v>
      </c>
      <c r="F50">
        <f t="shared" si="4"/>
        <v>320</v>
      </c>
      <c r="G50">
        <f t="shared" si="5"/>
        <v>60</v>
      </c>
      <c r="H50" s="154"/>
      <c r="I50">
        <f>BRPL_EOD!AG50+BRPL_EOD!AH50</f>
        <v>16.97</v>
      </c>
      <c r="J50">
        <f>BYPL_EOD!AG50+BYPL_EOD!AH50</f>
        <v>9.64</v>
      </c>
      <c r="K50">
        <f>MES_EOD!AG50+MES_EOD!AH50</f>
        <v>3.64</v>
      </c>
      <c r="L50">
        <f>NDMC_EOD!AG50+NDMC_EOD!AH50</f>
        <v>18.18</v>
      </c>
      <c r="M50">
        <f>TPDDL_EOD!AG50+TPDDL_EOD!AH50</f>
        <v>11.57</v>
      </c>
      <c r="N50">
        <f t="shared" si="0"/>
        <v>60</v>
      </c>
      <c r="O50" s="154">
        <f t="shared" si="1"/>
        <v>0</v>
      </c>
      <c r="P50">
        <v>16.97</v>
      </c>
      <c r="Q50">
        <v>9.64</v>
      </c>
      <c r="R50">
        <v>3.64</v>
      </c>
      <c r="S50">
        <v>18.18</v>
      </c>
      <c r="T50">
        <v>11.57</v>
      </c>
      <c r="U50" s="156">
        <f t="shared" si="2"/>
        <v>60</v>
      </c>
      <c r="V50" s="154">
        <f t="shared" si="3"/>
        <v>0</v>
      </c>
    </row>
    <row r="51" spans="1:22">
      <c r="A51" t="s">
        <v>93</v>
      </c>
      <c r="B51">
        <f>PPCL!B51</f>
        <v>240</v>
      </c>
      <c r="C51">
        <f>PPCL!C51</f>
        <v>80</v>
      </c>
      <c r="D51">
        <f>PPCL!M51</f>
        <v>0</v>
      </c>
      <c r="E51">
        <f>PPCL!N51</f>
        <v>60</v>
      </c>
      <c r="F51">
        <f t="shared" si="4"/>
        <v>320</v>
      </c>
      <c r="G51">
        <f t="shared" si="5"/>
        <v>60</v>
      </c>
      <c r="H51" s="154"/>
      <c r="I51">
        <f>BRPL_EOD!AG51+BRPL_EOD!AH51</f>
        <v>15.62</v>
      </c>
      <c r="J51">
        <f>BYPL_EOD!AG51+BYPL_EOD!AH51</f>
        <v>8.8699999999999992</v>
      </c>
      <c r="K51">
        <f>MES_EOD!AG51+MES_EOD!AH51</f>
        <v>3.35</v>
      </c>
      <c r="L51">
        <f>NDMC_EOD!AG51+NDMC_EOD!AH51</f>
        <v>16.73</v>
      </c>
      <c r="M51">
        <f>TPDDL_EOD!AG51+TPDDL_EOD!AH51</f>
        <v>15.42</v>
      </c>
      <c r="N51">
        <f t="shared" si="0"/>
        <v>59.99</v>
      </c>
      <c r="O51" s="154">
        <f t="shared" si="1"/>
        <v>9.9999999999980105E-3</v>
      </c>
      <c r="P51">
        <v>15.622603767294548</v>
      </c>
      <c r="Q51">
        <v>8.8714785797632931</v>
      </c>
      <c r="R51">
        <v>3.3505584264044006</v>
      </c>
      <c r="S51">
        <v>16.732788798133022</v>
      </c>
      <c r="T51">
        <v>15.422570428404734</v>
      </c>
      <c r="U51" s="156">
        <f t="shared" si="2"/>
        <v>59.999999999999993</v>
      </c>
      <c r="V51" s="154">
        <f t="shared" si="3"/>
        <v>0</v>
      </c>
    </row>
    <row r="52" spans="1:22">
      <c r="A52" t="s">
        <v>94</v>
      </c>
      <c r="B52">
        <f>PPCL!B52</f>
        <v>240</v>
      </c>
      <c r="C52">
        <f>PPCL!C52</f>
        <v>80</v>
      </c>
      <c r="D52">
        <f>PPCL!M52</f>
        <v>0</v>
      </c>
      <c r="E52">
        <f>PPCL!N52</f>
        <v>60</v>
      </c>
      <c r="F52">
        <f t="shared" si="4"/>
        <v>320</v>
      </c>
      <c r="G52">
        <f t="shared" si="5"/>
        <v>60</v>
      </c>
      <c r="H52" s="154"/>
      <c r="I52">
        <f>BRPL_EOD!AG52+BRPL_EOD!AH52</f>
        <v>15.62</v>
      </c>
      <c r="J52">
        <f>BYPL_EOD!AG52+BYPL_EOD!AH52</f>
        <v>8.8699999999999992</v>
      </c>
      <c r="K52">
        <f>MES_EOD!AG52+MES_EOD!AH52</f>
        <v>3.35</v>
      </c>
      <c r="L52">
        <f>NDMC_EOD!AG52+NDMC_EOD!AH52</f>
        <v>16.73</v>
      </c>
      <c r="M52">
        <f>TPDDL_EOD!AG52+TPDDL_EOD!AH52</f>
        <v>15.42</v>
      </c>
      <c r="N52">
        <f t="shared" si="0"/>
        <v>59.99</v>
      </c>
      <c r="O52" s="154">
        <f t="shared" si="1"/>
        <v>9.9999999999980105E-3</v>
      </c>
      <c r="P52">
        <v>15.622603767294548</v>
      </c>
      <c r="Q52">
        <v>8.8714785797632931</v>
      </c>
      <c r="R52">
        <v>3.3505584264044006</v>
      </c>
      <c r="S52">
        <v>16.732788798133022</v>
      </c>
      <c r="T52">
        <v>15.422570428404734</v>
      </c>
      <c r="U52" s="156">
        <f t="shared" si="2"/>
        <v>59.999999999999993</v>
      </c>
      <c r="V52" s="154">
        <f t="shared" si="3"/>
        <v>0</v>
      </c>
    </row>
    <row r="53" spans="1:22">
      <c r="A53" t="s">
        <v>95</v>
      </c>
      <c r="B53">
        <f>PPCL!B53</f>
        <v>240</v>
      </c>
      <c r="C53">
        <f>PPCL!C53</f>
        <v>80</v>
      </c>
      <c r="D53">
        <f>PPCL!M53</f>
        <v>0</v>
      </c>
      <c r="E53">
        <f>PPCL!N53</f>
        <v>60</v>
      </c>
      <c r="F53">
        <f t="shared" si="4"/>
        <v>320</v>
      </c>
      <c r="G53">
        <f t="shared" si="5"/>
        <v>60</v>
      </c>
      <c r="H53" s="154"/>
      <c r="I53">
        <f>BRPL_EOD!AG53+BRPL_EOD!AH53</f>
        <v>15.62</v>
      </c>
      <c r="J53">
        <f>BYPL_EOD!AG53+BYPL_EOD!AH53</f>
        <v>8.8699999999999992</v>
      </c>
      <c r="K53">
        <f>MES_EOD!AG53+MES_EOD!AH53</f>
        <v>3.35</v>
      </c>
      <c r="L53">
        <f>NDMC_EOD!AG53+NDMC_EOD!AH53</f>
        <v>16.73</v>
      </c>
      <c r="M53">
        <f>TPDDL_EOD!AG53+TPDDL_EOD!AH53</f>
        <v>15.42</v>
      </c>
      <c r="N53">
        <f t="shared" si="0"/>
        <v>59.99</v>
      </c>
      <c r="O53" s="154">
        <f t="shared" si="1"/>
        <v>9.9999999999980105E-3</v>
      </c>
      <c r="P53">
        <v>15.622603767294548</v>
      </c>
      <c r="Q53">
        <v>8.8714785797632931</v>
      </c>
      <c r="R53">
        <v>3.3505584264044006</v>
      </c>
      <c r="S53">
        <v>16.732788798133022</v>
      </c>
      <c r="T53">
        <v>15.422570428404734</v>
      </c>
      <c r="U53" s="156">
        <f t="shared" si="2"/>
        <v>59.999999999999993</v>
      </c>
      <c r="V53" s="154">
        <f t="shared" si="3"/>
        <v>0</v>
      </c>
    </row>
    <row r="54" spans="1:22">
      <c r="A54" t="s">
        <v>96</v>
      </c>
      <c r="B54">
        <f>PPCL!B54</f>
        <v>240</v>
      </c>
      <c r="C54">
        <f>PPCL!C54</f>
        <v>80</v>
      </c>
      <c r="D54">
        <f>PPCL!M54</f>
        <v>0</v>
      </c>
      <c r="E54">
        <f>PPCL!N54</f>
        <v>60</v>
      </c>
      <c r="F54">
        <f t="shared" si="4"/>
        <v>320</v>
      </c>
      <c r="G54">
        <f t="shared" si="5"/>
        <v>60</v>
      </c>
      <c r="H54" s="154"/>
      <c r="I54">
        <f>BRPL_EOD!AG54+BRPL_EOD!AH54</f>
        <v>16.97</v>
      </c>
      <c r="J54">
        <f>BYPL_EOD!AG54+BYPL_EOD!AH54</f>
        <v>9.64</v>
      </c>
      <c r="K54">
        <f>MES_EOD!AG54+MES_EOD!AH54</f>
        <v>3.64</v>
      </c>
      <c r="L54">
        <f>NDMC_EOD!AG54+NDMC_EOD!AH54</f>
        <v>18.18</v>
      </c>
      <c r="M54">
        <f>TPDDL_EOD!AG54+TPDDL_EOD!AH54</f>
        <v>11.57</v>
      </c>
      <c r="N54">
        <f t="shared" si="0"/>
        <v>60</v>
      </c>
      <c r="O54" s="154">
        <f t="shared" si="1"/>
        <v>0</v>
      </c>
      <c r="P54">
        <v>16.97</v>
      </c>
      <c r="Q54">
        <v>9.64</v>
      </c>
      <c r="R54">
        <v>3.64</v>
      </c>
      <c r="S54">
        <v>18.18</v>
      </c>
      <c r="T54">
        <v>11.57</v>
      </c>
      <c r="U54" s="156">
        <f t="shared" si="2"/>
        <v>60</v>
      </c>
      <c r="V54" s="154">
        <f t="shared" si="3"/>
        <v>0</v>
      </c>
    </row>
    <row r="55" spans="1:22">
      <c r="A55" t="s">
        <v>97</v>
      </c>
      <c r="B55">
        <f>PPCL!B55</f>
        <v>240</v>
      </c>
      <c r="C55">
        <f>PPCL!C55</f>
        <v>80</v>
      </c>
      <c r="D55">
        <f>PPCL!M55</f>
        <v>0</v>
      </c>
      <c r="E55">
        <f>PPCL!N55</f>
        <v>80</v>
      </c>
      <c r="F55">
        <f t="shared" si="4"/>
        <v>320</v>
      </c>
      <c r="G55">
        <f t="shared" si="5"/>
        <v>80</v>
      </c>
      <c r="H55" s="154"/>
      <c r="I55">
        <f>BRPL_EOD!AG55+BRPL_EOD!AH55</f>
        <v>22.63</v>
      </c>
      <c r="J55">
        <f>BYPL_EOD!AG55+BYPL_EOD!AH55</f>
        <v>12.86</v>
      </c>
      <c r="K55">
        <f>MES_EOD!AG55+MES_EOD!AH55</f>
        <v>4.8499999999999996</v>
      </c>
      <c r="L55">
        <f>NDMC_EOD!AG55+NDMC_EOD!AH55</f>
        <v>24.24</v>
      </c>
      <c r="M55">
        <f>TPDDL_EOD!AG55+TPDDL_EOD!AH55</f>
        <v>15.42</v>
      </c>
      <c r="N55">
        <f t="shared" si="0"/>
        <v>80</v>
      </c>
      <c r="O55" s="154">
        <f t="shared" si="1"/>
        <v>0</v>
      </c>
      <c r="P55">
        <v>22.63</v>
      </c>
      <c r="Q55">
        <v>12.86</v>
      </c>
      <c r="R55">
        <v>4.8499999999999996</v>
      </c>
      <c r="S55">
        <v>24.24</v>
      </c>
      <c r="T55">
        <v>15.42</v>
      </c>
      <c r="U55" s="156">
        <f t="shared" si="2"/>
        <v>80</v>
      </c>
      <c r="V55" s="154">
        <f t="shared" si="3"/>
        <v>0</v>
      </c>
    </row>
    <row r="56" spans="1:22">
      <c r="A56" t="s">
        <v>98</v>
      </c>
      <c r="B56">
        <f>PPCL!B56</f>
        <v>240</v>
      </c>
      <c r="C56">
        <f>PPCL!C56</f>
        <v>80</v>
      </c>
      <c r="D56">
        <f>PPCL!M56</f>
        <v>0</v>
      </c>
      <c r="E56">
        <f>PPCL!N56</f>
        <v>80</v>
      </c>
      <c r="F56">
        <f t="shared" si="4"/>
        <v>320</v>
      </c>
      <c r="G56">
        <f t="shared" si="5"/>
        <v>80</v>
      </c>
      <c r="H56" s="154"/>
      <c r="I56">
        <f>BRPL_EOD!AG56+BRPL_EOD!AH56</f>
        <v>22.63</v>
      </c>
      <c r="J56">
        <f>BYPL_EOD!AG56+BYPL_EOD!AH56</f>
        <v>12.86</v>
      </c>
      <c r="K56">
        <f>MES_EOD!AG56+MES_EOD!AH56</f>
        <v>4.8499999999999996</v>
      </c>
      <c r="L56">
        <f>NDMC_EOD!AG56+NDMC_EOD!AH56</f>
        <v>24.24</v>
      </c>
      <c r="M56">
        <f>TPDDL_EOD!AG56+TPDDL_EOD!AH56</f>
        <v>15.42</v>
      </c>
      <c r="N56">
        <f t="shared" si="0"/>
        <v>80</v>
      </c>
      <c r="O56" s="154">
        <f t="shared" si="1"/>
        <v>0</v>
      </c>
      <c r="P56">
        <v>22.63</v>
      </c>
      <c r="Q56">
        <v>12.86</v>
      </c>
      <c r="R56">
        <v>4.8499999999999996</v>
      </c>
      <c r="S56">
        <v>24.24</v>
      </c>
      <c r="T56">
        <v>15.42</v>
      </c>
      <c r="U56" s="156">
        <f t="shared" si="2"/>
        <v>80</v>
      </c>
      <c r="V56" s="154">
        <f t="shared" si="3"/>
        <v>0</v>
      </c>
    </row>
    <row r="57" spans="1:22">
      <c r="A57" t="s">
        <v>99</v>
      </c>
      <c r="B57">
        <f>PPCL!B57</f>
        <v>240</v>
      </c>
      <c r="C57">
        <f>PPCL!C57</f>
        <v>80</v>
      </c>
      <c r="D57">
        <f>PPCL!M57</f>
        <v>0</v>
      </c>
      <c r="E57">
        <f>PPCL!N57</f>
        <v>80</v>
      </c>
      <c r="F57">
        <f t="shared" si="4"/>
        <v>320</v>
      </c>
      <c r="G57">
        <f t="shared" si="5"/>
        <v>80</v>
      </c>
      <c r="H57" s="154"/>
      <c r="I57">
        <f>BRPL_EOD!AG57+BRPL_EOD!AH57</f>
        <v>22.63</v>
      </c>
      <c r="J57">
        <f>BYPL_EOD!AG57+BYPL_EOD!AH57</f>
        <v>12.86</v>
      </c>
      <c r="K57">
        <f>MES_EOD!AG57+MES_EOD!AH57</f>
        <v>4.8499999999999996</v>
      </c>
      <c r="L57">
        <f>NDMC_EOD!AG57+NDMC_EOD!AH57</f>
        <v>24.24</v>
      </c>
      <c r="M57">
        <f>TPDDL_EOD!AG57+TPDDL_EOD!AH57</f>
        <v>15.42</v>
      </c>
      <c r="N57">
        <f t="shared" si="0"/>
        <v>80</v>
      </c>
      <c r="O57" s="154">
        <f t="shared" si="1"/>
        <v>0</v>
      </c>
      <c r="P57">
        <v>22.63</v>
      </c>
      <c r="Q57">
        <v>12.86</v>
      </c>
      <c r="R57">
        <v>4.8499999999999996</v>
      </c>
      <c r="S57">
        <v>24.24</v>
      </c>
      <c r="T57">
        <v>15.42</v>
      </c>
      <c r="U57" s="156">
        <f t="shared" si="2"/>
        <v>80</v>
      </c>
      <c r="V57" s="154">
        <f t="shared" si="3"/>
        <v>0</v>
      </c>
    </row>
    <row r="58" spans="1:22">
      <c r="A58" t="s">
        <v>100</v>
      </c>
      <c r="B58">
        <f>PPCL!B58</f>
        <v>240</v>
      </c>
      <c r="C58">
        <f>PPCL!C58</f>
        <v>80</v>
      </c>
      <c r="D58">
        <f>PPCL!M58</f>
        <v>0</v>
      </c>
      <c r="E58">
        <f>PPCL!N58</f>
        <v>80</v>
      </c>
      <c r="F58">
        <f t="shared" si="4"/>
        <v>320</v>
      </c>
      <c r="G58">
        <f t="shared" si="5"/>
        <v>80</v>
      </c>
      <c r="H58" s="154"/>
      <c r="I58">
        <f>BRPL_EOD!AG58+BRPL_EOD!AH58</f>
        <v>22.63</v>
      </c>
      <c r="J58">
        <f>BYPL_EOD!AG58+BYPL_EOD!AH58</f>
        <v>12.86</v>
      </c>
      <c r="K58">
        <f>MES_EOD!AG58+MES_EOD!AH58</f>
        <v>4.8499999999999996</v>
      </c>
      <c r="L58">
        <f>NDMC_EOD!AG58+NDMC_EOD!AH58</f>
        <v>24.24</v>
      </c>
      <c r="M58">
        <f>TPDDL_EOD!AG58+TPDDL_EOD!AH58</f>
        <v>15.42</v>
      </c>
      <c r="N58">
        <f t="shared" si="0"/>
        <v>80</v>
      </c>
      <c r="O58" s="154">
        <f t="shared" si="1"/>
        <v>0</v>
      </c>
      <c r="P58">
        <v>22.63</v>
      </c>
      <c r="Q58">
        <v>12.86</v>
      </c>
      <c r="R58">
        <v>4.8499999999999996</v>
      </c>
      <c r="S58">
        <v>24.24</v>
      </c>
      <c r="T58">
        <v>15.42</v>
      </c>
      <c r="U58" s="156">
        <f t="shared" si="2"/>
        <v>80</v>
      </c>
      <c r="V58" s="154">
        <f t="shared" si="3"/>
        <v>0</v>
      </c>
    </row>
    <row r="59" spans="1:22">
      <c r="A59" t="s">
        <v>101</v>
      </c>
      <c r="B59">
        <f>PPCL!B59</f>
        <v>240</v>
      </c>
      <c r="C59">
        <f>PPCL!C59</f>
        <v>80</v>
      </c>
      <c r="D59">
        <f>PPCL!M59</f>
        <v>0</v>
      </c>
      <c r="E59">
        <f>PPCL!N59</f>
        <v>80</v>
      </c>
      <c r="F59">
        <f t="shared" si="4"/>
        <v>320</v>
      </c>
      <c r="G59">
        <f t="shared" si="5"/>
        <v>80</v>
      </c>
      <c r="H59" s="154"/>
      <c r="I59">
        <f>BRPL_EOD!AG59+BRPL_EOD!AH59</f>
        <v>22.63</v>
      </c>
      <c r="J59">
        <f>BYPL_EOD!AG59+BYPL_EOD!AH59</f>
        <v>12.86</v>
      </c>
      <c r="K59">
        <f>MES_EOD!AG59+MES_EOD!AH59</f>
        <v>4.8499999999999996</v>
      </c>
      <c r="L59">
        <f>NDMC_EOD!AG59+NDMC_EOD!AH59</f>
        <v>24.24</v>
      </c>
      <c r="M59">
        <f>TPDDL_EOD!AG59+TPDDL_EOD!AH59</f>
        <v>15.42</v>
      </c>
      <c r="N59">
        <f t="shared" si="0"/>
        <v>80</v>
      </c>
      <c r="O59" s="154">
        <f t="shared" si="1"/>
        <v>0</v>
      </c>
      <c r="P59">
        <v>22.63</v>
      </c>
      <c r="Q59">
        <v>12.86</v>
      </c>
      <c r="R59">
        <v>4.8499999999999996</v>
      </c>
      <c r="S59">
        <v>24.24</v>
      </c>
      <c r="T59">
        <v>15.42</v>
      </c>
      <c r="U59" s="156">
        <f t="shared" si="2"/>
        <v>80</v>
      </c>
      <c r="V59" s="154">
        <f t="shared" si="3"/>
        <v>0</v>
      </c>
    </row>
    <row r="60" spans="1:22">
      <c r="A60" t="s">
        <v>102</v>
      </c>
      <c r="B60">
        <f>PPCL!B60</f>
        <v>240</v>
      </c>
      <c r="C60">
        <f>PPCL!C60</f>
        <v>80</v>
      </c>
      <c r="D60">
        <f>PPCL!M60</f>
        <v>0</v>
      </c>
      <c r="E60">
        <f>PPCL!N60</f>
        <v>80</v>
      </c>
      <c r="F60">
        <f t="shared" si="4"/>
        <v>320</v>
      </c>
      <c r="G60">
        <f t="shared" si="5"/>
        <v>80</v>
      </c>
      <c r="H60" s="154"/>
      <c r="I60">
        <f>BRPL_EOD!AG60+BRPL_EOD!AH60</f>
        <v>22.63</v>
      </c>
      <c r="J60">
        <f>BYPL_EOD!AG60+BYPL_EOD!AH60</f>
        <v>12.86</v>
      </c>
      <c r="K60">
        <f>MES_EOD!AG60+MES_EOD!AH60</f>
        <v>4.8499999999999996</v>
      </c>
      <c r="L60">
        <f>NDMC_EOD!AG60+NDMC_EOD!AH60</f>
        <v>24.24</v>
      </c>
      <c r="M60">
        <f>TPDDL_EOD!AG60+TPDDL_EOD!AH60</f>
        <v>15.42</v>
      </c>
      <c r="N60">
        <f t="shared" si="0"/>
        <v>80</v>
      </c>
      <c r="O60" s="154">
        <f t="shared" si="1"/>
        <v>0</v>
      </c>
      <c r="P60">
        <v>22.63</v>
      </c>
      <c r="Q60">
        <v>12.86</v>
      </c>
      <c r="R60">
        <v>4.8499999999999996</v>
      </c>
      <c r="S60">
        <v>24.24</v>
      </c>
      <c r="T60">
        <v>15.42</v>
      </c>
      <c r="U60" s="156">
        <f t="shared" si="2"/>
        <v>80</v>
      </c>
      <c r="V60" s="154">
        <f t="shared" si="3"/>
        <v>0</v>
      </c>
    </row>
    <row r="61" spans="1:22">
      <c r="A61" t="s">
        <v>103</v>
      </c>
      <c r="B61">
        <f>PPCL!B61</f>
        <v>320</v>
      </c>
      <c r="C61">
        <f>PPCL!C61</f>
        <v>0</v>
      </c>
      <c r="D61">
        <f>PPCL!M61</f>
        <v>145</v>
      </c>
      <c r="E61">
        <f>PPCL!N61</f>
        <v>0</v>
      </c>
      <c r="F61">
        <f t="shared" si="4"/>
        <v>320</v>
      </c>
      <c r="G61">
        <f t="shared" si="5"/>
        <v>145</v>
      </c>
      <c r="H61" s="154"/>
      <c r="I61">
        <f>BRPL_EOD!AG61+BRPL_EOD!AH61</f>
        <v>41.02</v>
      </c>
      <c r="J61">
        <f>BYPL_EOD!AG61+BYPL_EOD!AH61</f>
        <v>23.3</v>
      </c>
      <c r="K61">
        <f>MES_EOD!AG61+MES_EOD!AH61</f>
        <v>8.7899999999999991</v>
      </c>
      <c r="L61">
        <f>NDMC_EOD!AG61+NDMC_EOD!AH61</f>
        <v>43.94</v>
      </c>
      <c r="M61">
        <f>TPDDL_EOD!AG61+TPDDL_EOD!AH61</f>
        <v>27.96</v>
      </c>
      <c r="N61">
        <f t="shared" si="0"/>
        <v>145.01000000000002</v>
      </c>
      <c r="O61" s="154">
        <f t="shared" si="1"/>
        <v>-1.0000000000019327E-2</v>
      </c>
      <c r="P61">
        <v>41.017171229570373</v>
      </c>
      <c r="Q61">
        <v>23.298393214261083</v>
      </c>
      <c r="R61">
        <v>8.7893938349079352</v>
      </c>
      <c r="S61">
        <v>43.936969864147294</v>
      </c>
      <c r="T61">
        <v>27.9580718571133</v>
      </c>
      <c r="U61" s="156">
        <f t="shared" si="2"/>
        <v>145</v>
      </c>
      <c r="V61" s="154">
        <f t="shared" si="3"/>
        <v>0</v>
      </c>
    </row>
    <row r="62" spans="1:22">
      <c r="A62" t="s">
        <v>104</v>
      </c>
      <c r="B62">
        <f>PPCL!B62</f>
        <v>320</v>
      </c>
      <c r="C62">
        <f>PPCL!C62</f>
        <v>0</v>
      </c>
      <c r="D62">
        <f>PPCL!M62</f>
        <v>145</v>
      </c>
      <c r="E62">
        <f>PPCL!N62</f>
        <v>0</v>
      </c>
      <c r="F62">
        <f t="shared" si="4"/>
        <v>320</v>
      </c>
      <c r="G62">
        <f t="shared" si="5"/>
        <v>145</v>
      </c>
      <c r="H62" s="154"/>
      <c r="I62">
        <f>BRPL_EOD!AG62+BRPL_EOD!AH62</f>
        <v>41.02</v>
      </c>
      <c r="J62">
        <f>BYPL_EOD!AG62+BYPL_EOD!AH62</f>
        <v>23.3</v>
      </c>
      <c r="K62">
        <f>MES_EOD!AG62+MES_EOD!AH62</f>
        <v>8.7899999999999991</v>
      </c>
      <c r="L62">
        <f>NDMC_EOD!AG62+NDMC_EOD!AH62</f>
        <v>43.94</v>
      </c>
      <c r="M62">
        <f>TPDDL_EOD!AG62+TPDDL_EOD!AH62</f>
        <v>27.96</v>
      </c>
      <c r="N62">
        <f t="shared" si="0"/>
        <v>145.01000000000002</v>
      </c>
      <c r="O62" s="154">
        <f t="shared" si="1"/>
        <v>-1.0000000000019327E-2</v>
      </c>
      <c r="P62">
        <v>41.017171229570373</v>
      </c>
      <c r="Q62">
        <v>23.298393214261083</v>
      </c>
      <c r="R62">
        <v>8.7893938349079352</v>
      </c>
      <c r="S62">
        <v>43.936969864147294</v>
      </c>
      <c r="T62">
        <v>27.9580718571133</v>
      </c>
      <c r="U62" s="156">
        <f t="shared" si="2"/>
        <v>145</v>
      </c>
      <c r="V62" s="154">
        <f t="shared" si="3"/>
        <v>0</v>
      </c>
    </row>
    <row r="63" spans="1:22">
      <c r="A63" t="s">
        <v>105</v>
      </c>
      <c r="B63">
        <f>PPCL!B63</f>
        <v>320</v>
      </c>
      <c r="C63">
        <f>PPCL!C63</f>
        <v>0</v>
      </c>
      <c r="D63">
        <f>PPCL!M63</f>
        <v>160</v>
      </c>
      <c r="E63">
        <f>PPCL!N63</f>
        <v>0</v>
      </c>
      <c r="F63">
        <f t="shared" si="4"/>
        <v>320</v>
      </c>
      <c r="G63">
        <f t="shared" si="5"/>
        <v>160</v>
      </c>
      <c r="H63" s="154"/>
      <c r="I63">
        <f>BRPL_EOD!AG63+BRPL_EOD!AH63</f>
        <v>45.26</v>
      </c>
      <c r="J63">
        <f>BYPL_EOD!AG63+BYPL_EOD!AH63</f>
        <v>25.71</v>
      </c>
      <c r="K63">
        <f>MES_EOD!AG63+MES_EOD!AH63</f>
        <v>9.6999999999999993</v>
      </c>
      <c r="L63">
        <f>NDMC_EOD!AG63+NDMC_EOD!AH63</f>
        <v>48.48</v>
      </c>
      <c r="M63">
        <f>TPDDL_EOD!AG63+TPDDL_EOD!AH63</f>
        <v>30.85</v>
      </c>
      <c r="N63">
        <f t="shared" si="0"/>
        <v>160</v>
      </c>
      <c r="O63" s="154">
        <f t="shared" si="1"/>
        <v>0</v>
      </c>
      <c r="P63">
        <v>45.26</v>
      </c>
      <c r="Q63">
        <v>25.71</v>
      </c>
      <c r="R63">
        <v>9.6999999999999993</v>
      </c>
      <c r="S63">
        <v>48.48</v>
      </c>
      <c r="T63">
        <v>30.85</v>
      </c>
      <c r="U63" s="156">
        <f t="shared" si="2"/>
        <v>160</v>
      </c>
      <c r="V63" s="154">
        <f t="shared" si="3"/>
        <v>0</v>
      </c>
    </row>
    <row r="64" spans="1:22">
      <c r="A64" t="s">
        <v>106</v>
      </c>
      <c r="B64">
        <f>PPCL!B64</f>
        <v>320</v>
      </c>
      <c r="C64">
        <f>PPCL!C64</f>
        <v>0</v>
      </c>
      <c r="D64">
        <f>PPCL!M64</f>
        <v>160</v>
      </c>
      <c r="E64">
        <f>PPCL!N64</f>
        <v>0</v>
      </c>
      <c r="F64">
        <f t="shared" si="4"/>
        <v>320</v>
      </c>
      <c r="G64">
        <f t="shared" si="5"/>
        <v>160</v>
      </c>
      <c r="H64" s="154"/>
      <c r="I64">
        <f>BRPL_EOD!AG64+BRPL_EOD!AH64</f>
        <v>45.26</v>
      </c>
      <c r="J64">
        <f>BYPL_EOD!AG64+BYPL_EOD!AH64</f>
        <v>25.71</v>
      </c>
      <c r="K64">
        <f>MES_EOD!AG64+MES_EOD!AH64</f>
        <v>9.6999999999999993</v>
      </c>
      <c r="L64">
        <f>NDMC_EOD!AG64+NDMC_EOD!AH64</f>
        <v>48.48</v>
      </c>
      <c r="M64">
        <f>TPDDL_EOD!AG64+TPDDL_EOD!AH64</f>
        <v>30.85</v>
      </c>
      <c r="N64">
        <f t="shared" si="0"/>
        <v>160</v>
      </c>
      <c r="O64" s="154">
        <f t="shared" si="1"/>
        <v>0</v>
      </c>
      <c r="P64">
        <v>45.26</v>
      </c>
      <c r="Q64">
        <v>25.71</v>
      </c>
      <c r="R64">
        <v>9.6999999999999993</v>
      </c>
      <c r="S64">
        <v>48.48</v>
      </c>
      <c r="T64">
        <v>30.85</v>
      </c>
      <c r="U64" s="156">
        <f t="shared" si="2"/>
        <v>160</v>
      </c>
      <c r="V64" s="154">
        <f t="shared" si="3"/>
        <v>0</v>
      </c>
    </row>
    <row r="65" spans="1:22">
      <c r="A65" t="s">
        <v>107</v>
      </c>
      <c r="B65">
        <f>PPCL!B65</f>
        <v>300</v>
      </c>
      <c r="C65">
        <f>PPCL!C65</f>
        <v>20</v>
      </c>
      <c r="D65">
        <f>PPCL!M65</f>
        <v>155</v>
      </c>
      <c r="E65">
        <f>PPCL!N65</f>
        <v>20</v>
      </c>
      <c r="F65">
        <f t="shared" si="4"/>
        <v>320</v>
      </c>
      <c r="G65">
        <f t="shared" si="5"/>
        <v>175</v>
      </c>
      <c r="H65" s="154"/>
      <c r="I65">
        <f>BRPL_EOD!AG65+BRPL_EOD!AH65</f>
        <v>49.47</v>
      </c>
      <c r="J65">
        <f>BYPL_EOD!AG65+BYPL_EOD!AH65</f>
        <v>28.1</v>
      </c>
      <c r="K65">
        <f>MES_EOD!AG65+MES_EOD!AH65</f>
        <v>10.59</v>
      </c>
      <c r="L65">
        <f>NDMC_EOD!AG65+NDMC_EOD!AH65</f>
        <v>52.980000000000004</v>
      </c>
      <c r="M65">
        <f>TPDDL_EOD!AG65+TPDDL_EOD!AH65</f>
        <v>33.86</v>
      </c>
      <c r="N65">
        <f t="shared" si="0"/>
        <v>175</v>
      </c>
      <c r="O65" s="154">
        <f t="shared" si="1"/>
        <v>0</v>
      </c>
      <c r="P65">
        <v>49.47</v>
      </c>
      <c r="Q65">
        <v>28.1</v>
      </c>
      <c r="R65">
        <v>10.59</v>
      </c>
      <c r="S65">
        <v>52.980000000000004</v>
      </c>
      <c r="T65">
        <v>33.86</v>
      </c>
      <c r="U65" s="156">
        <f t="shared" si="2"/>
        <v>175</v>
      </c>
      <c r="V65" s="154">
        <f t="shared" si="3"/>
        <v>0</v>
      </c>
    </row>
    <row r="66" spans="1:22">
      <c r="A66" t="s">
        <v>108</v>
      </c>
      <c r="B66">
        <f>PPCL!B66</f>
        <v>300</v>
      </c>
      <c r="C66">
        <f>PPCL!C66</f>
        <v>20</v>
      </c>
      <c r="D66">
        <f>PPCL!M66</f>
        <v>155</v>
      </c>
      <c r="E66">
        <f>PPCL!N66</f>
        <v>20</v>
      </c>
      <c r="F66">
        <f t="shared" si="4"/>
        <v>320</v>
      </c>
      <c r="G66">
        <f t="shared" si="5"/>
        <v>175</v>
      </c>
      <c r="H66" s="154"/>
      <c r="I66">
        <f>BRPL_EOD!AG66+BRPL_EOD!AH66</f>
        <v>49.47</v>
      </c>
      <c r="J66">
        <f>BYPL_EOD!AG66+BYPL_EOD!AH66</f>
        <v>28.1</v>
      </c>
      <c r="K66">
        <f>MES_EOD!AG66+MES_EOD!AH66</f>
        <v>10.59</v>
      </c>
      <c r="L66">
        <f>NDMC_EOD!AG66+NDMC_EOD!AH66</f>
        <v>52.980000000000004</v>
      </c>
      <c r="M66">
        <f>TPDDL_EOD!AG66+TPDDL_EOD!AH66</f>
        <v>33.86</v>
      </c>
      <c r="N66">
        <f t="shared" si="0"/>
        <v>175</v>
      </c>
      <c r="O66" s="154">
        <f t="shared" si="1"/>
        <v>0</v>
      </c>
      <c r="P66">
        <v>49.47</v>
      </c>
      <c r="Q66">
        <v>28.1</v>
      </c>
      <c r="R66">
        <v>10.59</v>
      </c>
      <c r="S66">
        <v>52.980000000000004</v>
      </c>
      <c r="T66">
        <v>33.86</v>
      </c>
      <c r="U66" s="156">
        <f t="shared" si="2"/>
        <v>175</v>
      </c>
      <c r="V66" s="154">
        <f t="shared" si="3"/>
        <v>0</v>
      </c>
    </row>
    <row r="67" spans="1:22">
      <c r="A67" t="s">
        <v>109</v>
      </c>
      <c r="B67">
        <f>PPCL!B67</f>
        <v>280</v>
      </c>
      <c r="C67">
        <f>PPCL!C67</f>
        <v>40</v>
      </c>
      <c r="D67">
        <f>PPCL!M67</f>
        <v>155</v>
      </c>
      <c r="E67">
        <f>PPCL!N67</f>
        <v>40</v>
      </c>
      <c r="F67">
        <f t="shared" si="4"/>
        <v>320</v>
      </c>
      <c r="G67">
        <f t="shared" si="5"/>
        <v>195</v>
      </c>
      <c r="H67" s="154"/>
      <c r="I67">
        <f>BRPL_EOD!AG67+BRPL_EOD!AH67</f>
        <v>55.13</v>
      </c>
      <c r="J67">
        <f>BYPL_EOD!AG67+BYPL_EOD!AH67</f>
        <v>31.32</v>
      </c>
      <c r="K67">
        <f>MES_EOD!AG67+MES_EOD!AH67</f>
        <v>11.8</v>
      </c>
      <c r="L67">
        <f>NDMC_EOD!AG67+NDMC_EOD!AH67</f>
        <v>59.04</v>
      </c>
      <c r="M67">
        <f>TPDDL_EOD!AG67+TPDDL_EOD!AH67</f>
        <v>37.71</v>
      </c>
      <c r="N67">
        <f t="shared" ref="N67:N98" si="6">SUM(I67:M67)</f>
        <v>195</v>
      </c>
      <c r="O67" s="154">
        <f t="shared" ref="O67:O98" si="7">G67-N67</f>
        <v>0</v>
      </c>
      <c r="P67">
        <v>55.13</v>
      </c>
      <c r="Q67">
        <v>31.32</v>
      </c>
      <c r="R67">
        <v>11.8</v>
      </c>
      <c r="S67">
        <v>59.04</v>
      </c>
      <c r="T67">
        <v>37.71</v>
      </c>
      <c r="U67" s="156">
        <f t="shared" ref="U67:U98" si="8">SUM(P67:T67)</f>
        <v>195</v>
      </c>
      <c r="V67" s="154">
        <f t="shared" ref="V67:V99" si="9">G67-U67</f>
        <v>0</v>
      </c>
    </row>
    <row r="68" spans="1:22">
      <c r="A68" t="s">
        <v>110</v>
      </c>
      <c r="B68">
        <f>PPCL!B68</f>
        <v>280</v>
      </c>
      <c r="C68">
        <f>PPCL!C68</f>
        <v>40</v>
      </c>
      <c r="D68">
        <f>PPCL!M68</f>
        <v>155</v>
      </c>
      <c r="E68">
        <f>PPCL!N68</f>
        <v>40</v>
      </c>
      <c r="F68">
        <f t="shared" ref="F68:F98" si="10">B68+C68</f>
        <v>320</v>
      </c>
      <c r="G68">
        <f t="shared" ref="G68:G98" si="11">D68+E68</f>
        <v>195</v>
      </c>
      <c r="H68" s="154"/>
      <c r="I68">
        <f>BRPL_EOD!AG68+BRPL_EOD!AH68</f>
        <v>55.13</v>
      </c>
      <c r="J68">
        <f>BYPL_EOD!AG68+BYPL_EOD!AH68</f>
        <v>31.32</v>
      </c>
      <c r="K68">
        <f>MES_EOD!AG68+MES_EOD!AH68</f>
        <v>11.8</v>
      </c>
      <c r="L68">
        <f>NDMC_EOD!AG68+NDMC_EOD!AH68</f>
        <v>59.04</v>
      </c>
      <c r="M68">
        <f>TPDDL_EOD!AG68+TPDDL_EOD!AH68</f>
        <v>37.71</v>
      </c>
      <c r="N68">
        <f t="shared" si="6"/>
        <v>195</v>
      </c>
      <c r="O68" s="154">
        <f t="shared" si="7"/>
        <v>0</v>
      </c>
      <c r="P68">
        <v>55.13</v>
      </c>
      <c r="Q68">
        <v>31.32</v>
      </c>
      <c r="R68">
        <v>11.8</v>
      </c>
      <c r="S68">
        <v>59.04</v>
      </c>
      <c r="T68">
        <v>37.71</v>
      </c>
      <c r="U68" s="156">
        <f t="shared" si="8"/>
        <v>195</v>
      </c>
      <c r="V68" s="154">
        <f t="shared" si="9"/>
        <v>0</v>
      </c>
    </row>
    <row r="69" spans="1:22">
      <c r="A69" t="s">
        <v>111</v>
      </c>
      <c r="B69">
        <f>PPCL!B69</f>
        <v>260</v>
      </c>
      <c r="C69">
        <f>PPCL!C69</f>
        <v>60</v>
      </c>
      <c r="D69">
        <f>PPCL!M69</f>
        <v>155</v>
      </c>
      <c r="E69">
        <f>PPCL!N69</f>
        <v>60</v>
      </c>
      <c r="F69">
        <f t="shared" si="10"/>
        <v>320</v>
      </c>
      <c r="G69">
        <f t="shared" si="11"/>
        <v>215</v>
      </c>
      <c r="H69" s="154"/>
      <c r="I69">
        <f>BRPL_EOD!AG69+BRPL_EOD!AH69</f>
        <v>60.78</v>
      </c>
      <c r="J69">
        <f>BYPL_EOD!AG69+BYPL_EOD!AH69</f>
        <v>34.53</v>
      </c>
      <c r="K69">
        <f>MES_EOD!AG69+MES_EOD!AH69</f>
        <v>13.020000000000001</v>
      </c>
      <c r="L69">
        <f>NDMC_EOD!AG69+NDMC_EOD!AH69</f>
        <v>65.099999999999994</v>
      </c>
      <c r="M69">
        <f>TPDDL_EOD!AG69+TPDDL_EOD!AH69</f>
        <v>41.57</v>
      </c>
      <c r="N69">
        <f t="shared" si="6"/>
        <v>215</v>
      </c>
      <c r="O69" s="154">
        <f t="shared" si="7"/>
        <v>0</v>
      </c>
      <c r="P69">
        <v>60.78</v>
      </c>
      <c r="Q69">
        <v>34.53</v>
      </c>
      <c r="R69">
        <v>13.020000000000001</v>
      </c>
      <c r="S69">
        <v>65.099999999999994</v>
      </c>
      <c r="T69">
        <v>41.57</v>
      </c>
      <c r="U69" s="156">
        <f t="shared" si="8"/>
        <v>215</v>
      </c>
      <c r="V69" s="154">
        <f t="shared" si="9"/>
        <v>0</v>
      </c>
    </row>
    <row r="70" spans="1:22">
      <c r="A70" t="s">
        <v>112</v>
      </c>
      <c r="B70">
        <f>PPCL!B70</f>
        <v>260</v>
      </c>
      <c r="C70">
        <f>PPCL!C70</f>
        <v>60</v>
      </c>
      <c r="D70">
        <f>PPCL!M70</f>
        <v>155</v>
      </c>
      <c r="E70">
        <f>PPCL!N70</f>
        <v>60</v>
      </c>
      <c r="F70">
        <f t="shared" si="10"/>
        <v>320</v>
      </c>
      <c r="G70">
        <f t="shared" si="11"/>
        <v>215</v>
      </c>
      <c r="H70" s="154"/>
      <c r="I70">
        <f>BRPL_EOD!AG70+BRPL_EOD!AH70</f>
        <v>60.78</v>
      </c>
      <c r="J70">
        <f>BYPL_EOD!AG70+BYPL_EOD!AH70</f>
        <v>34.53</v>
      </c>
      <c r="K70">
        <f>MES_EOD!AG70+MES_EOD!AH70</f>
        <v>13.020000000000001</v>
      </c>
      <c r="L70">
        <f>NDMC_EOD!AG70+NDMC_EOD!AH70</f>
        <v>65.099999999999994</v>
      </c>
      <c r="M70">
        <f>TPDDL_EOD!AG70+TPDDL_EOD!AH70</f>
        <v>41.57</v>
      </c>
      <c r="N70">
        <f t="shared" si="6"/>
        <v>215</v>
      </c>
      <c r="O70" s="154">
        <f t="shared" si="7"/>
        <v>0</v>
      </c>
      <c r="P70">
        <v>60.78</v>
      </c>
      <c r="Q70">
        <v>34.53</v>
      </c>
      <c r="R70">
        <v>13.020000000000001</v>
      </c>
      <c r="S70">
        <v>65.099999999999994</v>
      </c>
      <c r="T70">
        <v>41.57</v>
      </c>
      <c r="U70" s="156">
        <f t="shared" si="8"/>
        <v>215</v>
      </c>
      <c r="V70" s="154">
        <f t="shared" si="9"/>
        <v>0</v>
      </c>
    </row>
    <row r="71" spans="1:22">
      <c r="A71" t="s">
        <v>113</v>
      </c>
      <c r="B71">
        <f>PPCL!B71</f>
        <v>240</v>
      </c>
      <c r="C71">
        <f>PPCL!C71</f>
        <v>80</v>
      </c>
      <c r="D71">
        <f>PPCL!M71</f>
        <v>155</v>
      </c>
      <c r="E71">
        <f>PPCL!N71</f>
        <v>80</v>
      </c>
      <c r="F71">
        <f t="shared" si="10"/>
        <v>320</v>
      </c>
      <c r="G71">
        <f t="shared" si="11"/>
        <v>235</v>
      </c>
      <c r="H71" s="154"/>
      <c r="I71">
        <f>BRPL_EOD!AG71+BRPL_EOD!AH71</f>
        <v>66.44</v>
      </c>
      <c r="J71">
        <f>BYPL_EOD!AG71+BYPL_EOD!AH71</f>
        <v>37.75</v>
      </c>
      <c r="K71">
        <f>MES_EOD!AG71+MES_EOD!AH71</f>
        <v>14.23</v>
      </c>
      <c r="L71">
        <f>NDMC_EOD!AG71+NDMC_EOD!AH71</f>
        <v>71.16</v>
      </c>
      <c r="M71">
        <f>TPDDL_EOD!AG71+TPDDL_EOD!AH71</f>
        <v>45.42</v>
      </c>
      <c r="N71">
        <f t="shared" si="6"/>
        <v>235</v>
      </c>
      <c r="O71" s="154">
        <f t="shared" si="7"/>
        <v>0</v>
      </c>
      <c r="P71">
        <v>66.44</v>
      </c>
      <c r="Q71">
        <v>37.75</v>
      </c>
      <c r="R71">
        <v>14.23</v>
      </c>
      <c r="S71">
        <v>71.16</v>
      </c>
      <c r="T71">
        <v>45.42</v>
      </c>
      <c r="U71" s="156">
        <f t="shared" si="8"/>
        <v>235</v>
      </c>
      <c r="V71" s="154">
        <f t="shared" si="9"/>
        <v>0</v>
      </c>
    </row>
    <row r="72" spans="1:22">
      <c r="A72" t="s">
        <v>114</v>
      </c>
      <c r="B72">
        <f>PPCL!B72</f>
        <v>240</v>
      </c>
      <c r="C72">
        <f>PPCL!C72</f>
        <v>80</v>
      </c>
      <c r="D72">
        <f>PPCL!M72</f>
        <v>155</v>
      </c>
      <c r="E72">
        <f>PPCL!N72</f>
        <v>80</v>
      </c>
      <c r="F72">
        <f t="shared" si="10"/>
        <v>320</v>
      </c>
      <c r="G72">
        <f t="shared" si="11"/>
        <v>235</v>
      </c>
      <c r="H72" s="154"/>
      <c r="I72">
        <f>BRPL_EOD!AG72+BRPL_EOD!AH72</f>
        <v>66.44</v>
      </c>
      <c r="J72">
        <f>BYPL_EOD!AG72+BYPL_EOD!AH72</f>
        <v>37.75</v>
      </c>
      <c r="K72">
        <f>MES_EOD!AG72+MES_EOD!AH72</f>
        <v>14.23</v>
      </c>
      <c r="L72">
        <f>NDMC_EOD!AG72+NDMC_EOD!AH72</f>
        <v>71.16</v>
      </c>
      <c r="M72">
        <f>TPDDL_EOD!AG72+TPDDL_EOD!AH72</f>
        <v>45.42</v>
      </c>
      <c r="N72">
        <f t="shared" si="6"/>
        <v>235</v>
      </c>
      <c r="O72" s="154">
        <f t="shared" si="7"/>
        <v>0</v>
      </c>
      <c r="P72">
        <v>66.44</v>
      </c>
      <c r="Q72">
        <v>37.75</v>
      </c>
      <c r="R72">
        <v>14.23</v>
      </c>
      <c r="S72">
        <v>71.16</v>
      </c>
      <c r="T72">
        <v>45.42</v>
      </c>
      <c r="U72" s="156">
        <f t="shared" si="8"/>
        <v>235</v>
      </c>
      <c r="V72" s="154">
        <f t="shared" si="9"/>
        <v>0</v>
      </c>
    </row>
    <row r="73" spans="1:22">
      <c r="A73" t="s">
        <v>115</v>
      </c>
      <c r="B73">
        <f>PPCL!B73</f>
        <v>320</v>
      </c>
      <c r="C73">
        <f>PPCL!C73</f>
        <v>0</v>
      </c>
      <c r="D73">
        <f>PPCL!M73</f>
        <v>240</v>
      </c>
      <c r="E73">
        <f>PPCL!N73</f>
        <v>0</v>
      </c>
      <c r="F73">
        <f t="shared" si="10"/>
        <v>320</v>
      </c>
      <c r="G73">
        <f t="shared" si="11"/>
        <v>240</v>
      </c>
      <c r="H73" s="154"/>
      <c r="I73">
        <f>BRPL_EOD!AG73+BRPL_EOD!AH73</f>
        <v>67.900000000000006</v>
      </c>
      <c r="J73">
        <f>BYPL_EOD!AG73+BYPL_EOD!AH73</f>
        <v>37.42</v>
      </c>
      <c r="K73">
        <f>MES_EOD!AG73+MES_EOD!AH73</f>
        <v>14.11</v>
      </c>
      <c r="L73">
        <f>NDMC_EOD!AG73+NDMC_EOD!AH73</f>
        <v>70.56</v>
      </c>
      <c r="M73">
        <f>TPDDL_EOD!AG73+TPDDL_EOD!AH73</f>
        <v>50</v>
      </c>
      <c r="N73">
        <f t="shared" si="6"/>
        <v>239.99</v>
      </c>
      <c r="O73" s="154">
        <f t="shared" si="7"/>
        <v>9.9999999999909051E-3</v>
      </c>
      <c r="P73">
        <v>67.902829284553519</v>
      </c>
      <c r="Q73">
        <v>37.421559231634653</v>
      </c>
      <c r="R73">
        <v>14.110587941164214</v>
      </c>
      <c r="S73">
        <v>70.562940122505097</v>
      </c>
      <c r="T73">
        <v>50.002083420142505</v>
      </c>
      <c r="U73" s="156">
        <f t="shared" si="8"/>
        <v>239.99999999999997</v>
      </c>
      <c r="V73" s="154">
        <f t="shared" si="9"/>
        <v>0</v>
      </c>
    </row>
    <row r="74" spans="1:22">
      <c r="A74" t="s">
        <v>116</v>
      </c>
      <c r="B74">
        <f>PPCL!B74</f>
        <v>320</v>
      </c>
      <c r="C74">
        <f>PPCL!C74</f>
        <v>0</v>
      </c>
      <c r="D74">
        <f>PPCL!M74</f>
        <v>320</v>
      </c>
      <c r="E74">
        <f>PPCL!N74</f>
        <v>0</v>
      </c>
      <c r="F74">
        <f t="shared" si="10"/>
        <v>320</v>
      </c>
      <c r="G74">
        <f t="shared" si="11"/>
        <v>320</v>
      </c>
      <c r="H74" s="154"/>
      <c r="I74">
        <f>BRPL_EOD!AG74+BRPL_EOD!AH74</f>
        <v>90.53</v>
      </c>
      <c r="J74">
        <f>BYPL_EOD!AG74+BYPL_EOD!AH74</f>
        <v>51.42</v>
      </c>
      <c r="K74">
        <f>MES_EOD!AG74+MES_EOD!AH74</f>
        <v>19.39</v>
      </c>
      <c r="L74">
        <f>NDMC_EOD!AG74+NDMC_EOD!AH74</f>
        <v>96.96</v>
      </c>
      <c r="M74">
        <f>TPDDL_EOD!AG74+TPDDL_EOD!AH74</f>
        <v>61.7</v>
      </c>
      <c r="N74">
        <f t="shared" si="6"/>
        <v>319.99999999999994</v>
      </c>
      <c r="O74" s="154">
        <f t="shared" si="7"/>
        <v>0</v>
      </c>
      <c r="P74">
        <v>90.530000000000015</v>
      </c>
      <c r="Q74">
        <v>51.420000000000009</v>
      </c>
      <c r="R74">
        <v>19.390000000000004</v>
      </c>
      <c r="S74">
        <v>96.960000000000008</v>
      </c>
      <c r="T74">
        <v>61.700000000000017</v>
      </c>
      <c r="U74" s="156">
        <f t="shared" si="8"/>
        <v>320.00000000000011</v>
      </c>
      <c r="V74" s="154">
        <f t="shared" si="9"/>
        <v>0</v>
      </c>
    </row>
    <row r="75" spans="1:22">
      <c r="A75" t="s">
        <v>117</v>
      </c>
      <c r="B75">
        <f>PPCL!B75</f>
        <v>325</v>
      </c>
      <c r="C75">
        <f>PPCL!C75</f>
        <v>0</v>
      </c>
      <c r="D75">
        <f>PPCL!M75</f>
        <v>325</v>
      </c>
      <c r="E75">
        <f>PPCL!N75</f>
        <v>0</v>
      </c>
      <c r="F75">
        <f t="shared" si="10"/>
        <v>325</v>
      </c>
      <c r="G75">
        <f t="shared" si="11"/>
        <v>325</v>
      </c>
      <c r="H75" s="154"/>
      <c r="I75">
        <f>BRPL_EOD!AG75+BRPL_EOD!AH75</f>
        <v>91.94</v>
      </c>
      <c r="J75">
        <f>BYPL_EOD!AG75+BYPL_EOD!AH75</f>
        <v>52.23</v>
      </c>
      <c r="K75">
        <f>MES_EOD!AG75+MES_EOD!AH75</f>
        <v>19.7</v>
      </c>
      <c r="L75">
        <f>NDMC_EOD!AG75+NDMC_EOD!AH75</f>
        <v>98.48</v>
      </c>
      <c r="M75">
        <f>TPDDL_EOD!AG75+TPDDL_EOD!AH75</f>
        <v>62.66</v>
      </c>
      <c r="N75">
        <f t="shared" si="6"/>
        <v>325.01</v>
      </c>
      <c r="O75" s="154">
        <f t="shared" si="7"/>
        <v>-9.9999999999909051E-3</v>
      </c>
      <c r="P75">
        <v>91.93717116396418</v>
      </c>
      <c r="Q75">
        <v>52.22839297252392</v>
      </c>
      <c r="R75">
        <v>19.699393864804161</v>
      </c>
      <c r="S75">
        <v>98.476969939386493</v>
      </c>
      <c r="T75">
        <v>62.658072059321249</v>
      </c>
      <c r="U75" s="156">
        <f t="shared" si="8"/>
        <v>325</v>
      </c>
      <c r="V75" s="154">
        <f t="shared" si="9"/>
        <v>0</v>
      </c>
    </row>
    <row r="76" spans="1:22">
      <c r="A76" t="s">
        <v>118</v>
      </c>
      <c r="B76">
        <f>PPCL!B76</f>
        <v>325</v>
      </c>
      <c r="C76">
        <f>PPCL!C76</f>
        <v>0</v>
      </c>
      <c r="D76">
        <f>PPCL!M76</f>
        <v>325</v>
      </c>
      <c r="E76">
        <f>PPCL!N76</f>
        <v>0</v>
      </c>
      <c r="F76">
        <f t="shared" si="10"/>
        <v>325</v>
      </c>
      <c r="G76">
        <f t="shared" si="11"/>
        <v>325</v>
      </c>
      <c r="H76" s="154"/>
      <c r="I76">
        <f>BRPL_EOD!AG76+BRPL_EOD!AH76</f>
        <v>91.94</v>
      </c>
      <c r="J76">
        <f>BYPL_EOD!AG76+BYPL_EOD!AH76</f>
        <v>52.23</v>
      </c>
      <c r="K76">
        <f>MES_EOD!AG76+MES_EOD!AH76</f>
        <v>19.7</v>
      </c>
      <c r="L76">
        <f>NDMC_EOD!AG76+NDMC_EOD!AH76</f>
        <v>98.48</v>
      </c>
      <c r="M76">
        <f>TPDDL_EOD!AG76+TPDDL_EOD!AH76</f>
        <v>62.66</v>
      </c>
      <c r="N76">
        <f t="shared" si="6"/>
        <v>325.01</v>
      </c>
      <c r="O76" s="154">
        <f t="shared" si="7"/>
        <v>-9.9999999999909051E-3</v>
      </c>
      <c r="P76">
        <v>91.93717116396418</v>
      </c>
      <c r="Q76">
        <v>52.22839297252392</v>
      </c>
      <c r="R76">
        <v>19.699393864804161</v>
      </c>
      <c r="S76">
        <v>98.476969939386493</v>
      </c>
      <c r="T76">
        <v>62.658072059321249</v>
      </c>
      <c r="U76" s="156">
        <f t="shared" si="8"/>
        <v>325</v>
      </c>
      <c r="V76" s="154">
        <f t="shared" si="9"/>
        <v>0</v>
      </c>
    </row>
    <row r="77" spans="1:22">
      <c r="A77" t="s">
        <v>119</v>
      </c>
      <c r="B77">
        <f>PPCL!B77</f>
        <v>325</v>
      </c>
      <c r="C77">
        <f>PPCL!C77</f>
        <v>0</v>
      </c>
      <c r="D77">
        <f>PPCL!M77</f>
        <v>325</v>
      </c>
      <c r="E77">
        <f>PPCL!N77</f>
        <v>0</v>
      </c>
      <c r="F77">
        <f t="shared" si="10"/>
        <v>325</v>
      </c>
      <c r="G77">
        <f t="shared" si="11"/>
        <v>325</v>
      </c>
      <c r="H77" s="154"/>
      <c r="I77">
        <f>BRPL_EOD!AG77+BRPL_EOD!AH77</f>
        <v>91.94</v>
      </c>
      <c r="J77">
        <f>BYPL_EOD!AG77+BYPL_EOD!AH77</f>
        <v>52.23</v>
      </c>
      <c r="K77">
        <f>MES_EOD!AG77+MES_EOD!AH77</f>
        <v>19.7</v>
      </c>
      <c r="L77">
        <f>NDMC_EOD!AG77+NDMC_EOD!AH77</f>
        <v>98.48</v>
      </c>
      <c r="M77">
        <f>TPDDL_EOD!AG77+TPDDL_EOD!AH77</f>
        <v>62.66</v>
      </c>
      <c r="N77">
        <f t="shared" si="6"/>
        <v>325.01</v>
      </c>
      <c r="O77" s="154">
        <f t="shared" si="7"/>
        <v>-9.9999999999909051E-3</v>
      </c>
      <c r="P77">
        <v>91.93717116396418</v>
      </c>
      <c r="Q77">
        <v>52.22839297252392</v>
      </c>
      <c r="R77">
        <v>19.699393864804161</v>
      </c>
      <c r="S77">
        <v>98.476969939386493</v>
      </c>
      <c r="T77">
        <v>62.658072059321249</v>
      </c>
      <c r="U77" s="156">
        <f t="shared" si="8"/>
        <v>325</v>
      </c>
      <c r="V77" s="154">
        <f t="shared" si="9"/>
        <v>0</v>
      </c>
    </row>
    <row r="78" spans="1:22">
      <c r="A78" t="s">
        <v>120</v>
      </c>
      <c r="B78">
        <f>PPCL!B78</f>
        <v>325</v>
      </c>
      <c r="C78">
        <f>PPCL!C78</f>
        <v>0</v>
      </c>
      <c r="D78">
        <f>PPCL!M78</f>
        <v>325</v>
      </c>
      <c r="E78">
        <f>PPCL!N78</f>
        <v>0</v>
      </c>
      <c r="F78">
        <f t="shared" si="10"/>
        <v>325</v>
      </c>
      <c r="G78">
        <f t="shared" si="11"/>
        <v>325</v>
      </c>
      <c r="H78" s="154"/>
      <c r="I78">
        <f>BRPL_EOD!AG78+BRPL_EOD!AH78</f>
        <v>91.94</v>
      </c>
      <c r="J78">
        <f>BYPL_EOD!AG78+BYPL_EOD!AH78</f>
        <v>52.23</v>
      </c>
      <c r="K78">
        <f>MES_EOD!AG78+MES_EOD!AH78</f>
        <v>19.7</v>
      </c>
      <c r="L78">
        <f>NDMC_EOD!AG78+NDMC_EOD!AH78</f>
        <v>98.48</v>
      </c>
      <c r="M78">
        <f>TPDDL_EOD!AG78+TPDDL_EOD!AH78</f>
        <v>62.66</v>
      </c>
      <c r="N78">
        <f t="shared" si="6"/>
        <v>325.01</v>
      </c>
      <c r="O78" s="154">
        <f t="shared" si="7"/>
        <v>-9.9999999999909051E-3</v>
      </c>
      <c r="P78">
        <v>91.93717116396418</v>
      </c>
      <c r="Q78">
        <v>52.22839297252392</v>
      </c>
      <c r="R78">
        <v>19.699393864804161</v>
      </c>
      <c r="S78">
        <v>98.476969939386493</v>
      </c>
      <c r="T78">
        <v>62.658072059321249</v>
      </c>
      <c r="U78" s="156">
        <f t="shared" si="8"/>
        <v>325</v>
      </c>
      <c r="V78" s="154">
        <f t="shared" si="9"/>
        <v>0</v>
      </c>
    </row>
    <row r="79" spans="1:22">
      <c r="A79" t="s">
        <v>121</v>
      </c>
      <c r="B79">
        <f>PPCL!B79</f>
        <v>325</v>
      </c>
      <c r="C79">
        <f>PPCL!C79</f>
        <v>0</v>
      </c>
      <c r="D79">
        <f>PPCL!M79</f>
        <v>325</v>
      </c>
      <c r="E79">
        <f>PPCL!N79</f>
        <v>0</v>
      </c>
      <c r="F79">
        <f t="shared" si="10"/>
        <v>325</v>
      </c>
      <c r="G79">
        <f t="shared" si="11"/>
        <v>325</v>
      </c>
      <c r="H79" s="154"/>
      <c r="I79">
        <f>BRPL_EOD!AG79+BRPL_EOD!AH79</f>
        <v>91.94</v>
      </c>
      <c r="J79">
        <f>BYPL_EOD!AG79+BYPL_EOD!AH79</f>
        <v>52.23</v>
      </c>
      <c r="K79">
        <f>MES_EOD!AG79+MES_EOD!AH79</f>
        <v>19.7</v>
      </c>
      <c r="L79">
        <f>NDMC_EOD!AG79+NDMC_EOD!AH79</f>
        <v>98.48</v>
      </c>
      <c r="M79">
        <f>TPDDL_EOD!AG79+TPDDL_EOD!AH79</f>
        <v>62.66</v>
      </c>
      <c r="N79">
        <f t="shared" si="6"/>
        <v>325.01</v>
      </c>
      <c r="O79" s="154">
        <f t="shared" si="7"/>
        <v>-9.9999999999909051E-3</v>
      </c>
      <c r="P79">
        <v>91.93717116396418</v>
      </c>
      <c r="Q79">
        <v>52.22839297252392</v>
      </c>
      <c r="R79">
        <v>19.699393864804161</v>
      </c>
      <c r="S79">
        <v>98.476969939386493</v>
      </c>
      <c r="T79">
        <v>62.658072059321249</v>
      </c>
      <c r="U79" s="156">
        <f t="shared" si="8"/>
        <v>325</v>
      </c>
      <c r="V79" s="154">
        <f t="shared" si="9"/>
        <v>0</v>
      </c>
    </row>
    <row r="80" spans="1:22">
      <c r="A80" t="s">
        <v>122</v>
      </c>
      <c r="B80">
        <f>PPCL!B80</f>
        <v>320</v>
      </c>
      <c r="C80">
        <f>PPCL!C80</f>
        <v>0</v>
      </c>
      <c r="D80">
        <f>PPCL!M80</f>
        <v>320</v>
      </c>
      <c r="E80">
        <f>PPCL!N80</f>
        <v>0</v>
      </c>
      <c r="F80">
        <f t="shared" si="10"/>
        <v>320</v>
      </c>
      <c r="G80">
        <f t="shared" si="11"/>
        <v>320</v>
      </c>
      <c r="H80" s="154"/>
      <c r="I80">
        <f>BRPL_EOD!AG80+BRPL_EOD!AH80</f>
        <v>90.53</v>
      </c>
      <c r="J80">
        <f>BYPL_EOD!AG80+BYPL_EOD!AH80</f>
        <v>51.42</v>
      </c>
      <c r="K80">
        <f>MES_EOD!AG80+MES_EOD!AH80</f>
        <v>19.39</v>
      </c>
      <c r="L80">
        <f>NDMC_EOD!AG80+NDMC_EOD!AH80</f>
        <v>96.96</v>
      </c>
      <c r="M80">
        <f>TPDDL_EOD!AG80+TPDDL_EOD!AH80</f>
        <v>61.7</v>
      </c>
      <c r="N80">
        <f t="shared" si="6"/>
        <v>319.99999999999994</v>
      </c>
      <c r="O80" s="154">
        <f t="shared" si="7"/>
        <v>0</v>
      </c>
      <c r="P80">
        <v>90.530000000000015</v>
      </c>
      <c r="Q80">
        <v>51.420000000000009</v>
      </c>
      <c r="R80">
        <v>19.390000000000004</v>
      </c>
      <c r="S80">
        <v>96.960000000000008</v>
      </c>
      <c r="T80">
        <v>61.700000000000017</v>
      </c>
      <c r="U80" s="156">
        <f t="shared" si="8"/>
        <v>320.00000000000011</v>
      </c>
      <c r="V80" s="154">
        <f t="shared" si="9"/>
        <v>0</v>
      </c>
    </row>
    <row r="81" spans="1:22">
      <c r="A81" t="s">
        <v>123</v>
      </c>
      <c r="B81">
        <f>PPCL!B81</f>
        <v>320</v>
      </c>
      <c r="C81">
        <f>PPCL!C81</f>
        <v>0</v>
      </c>
      <c r="D81">
        <f>PPCL!M81</f>
        <v>320</v>
      </c>
      <c r="E81">
        <f>PPCL!N81</f>
        <v>0</v>
      </c>
      <c r="F81">
        <f t="shared" si="10"/>
        <v>320</v>
      </c>
      <c r="G81">
        <f t="shared" si="11"/>
        <v>320</v>
      </c>
      <c r="H81" s="154"/>
      <c r="I81">
        <f>BRPL_EOD!AG81+BRPL_EOD!AH81</f>
        <v>90.53</v>
      </c>
      <c r="J81">
        <f>BYPL_EOD!AG81+BYPL_EOD!AH81</f>
        <v>51.42</v>
      </c>
      <c r="K81">
        <f>MES_EOD!AG81+MES_EOD!AH81</f>
        <v>19.39</v>
      </c>
      <c r="L81">
        <f>NDMC_EOD!AG81+NDMC_EOD!AH81</f>
        <v>96.96</v>
      </c>
      <c r="M81">
        <f>TPDDL_EOD!AG81+TPDDL_EOD!AH81</f>
        <v>61.7</v>
      </c>
      <c r="N81">
        <f t="shared" si="6"/>
        <v>319.99999999999994</v>
      </c>
      <c r="O81" s="154">
        <f t="shared" si="7"/>
        <v>0</v>
      </c>
      <c r="P81">
        <v>90.530000000000015</v>
      </c>
      <c r="Q81">
        <v>51.420000000000009</v>
      </c>
      <c r="R81">
        <v>19.390000000000004</v>
      </c>
      <c r="S81">
        <v>96.960000000000008</v>
      </c>
      <c r="T81">
        <v>61.700000000000017</v>
      </c>
      <c r="U81" s="156">
        <f t="shared" si="8"/>
        <v>320.00000000000011</v>
      </c>
      <c r="V81" s="154">
        <f t="shared" si="9"/>
        <v>0</v>
      </c>
    </row>
    <row r="82" spans="1:22">
      <c r="A82" t="s">
        <v>124</v>
      </c>
      <c r="B82">
        <f>PPCL!B82</f>
        <v>320</v>
      </c>
      <c r="C82">
        <f>PPCL!C82</f>
        <v>0</v>
      </c>
      <c r="D82">
        <f>PPCL!M82</f>
        <v>320</v>
      </c>
      <c r="E82">
        <f>PPCL!N82</f>
        <v>0</v>
      </c>
      <c r="F82">
        <f t="shared" si="10"/>
        <v>320</v>
      </c>
      <c r="G82">
        <f t="shared" si="11"/>
        <v>320</v>
      </c>
      <c r="H82" s="154"/>
      <c r="I82">
        <f>BRPL_EOD!AG82+BRPL_EOD!AH82</f>
        <v>90.53</v>
      </c>
      <c r="J82">
        <f>BYPL_EOD!AG82+BYPL_EOD!AH82</f>
        <v>51.42</v>
      </c>
      <c r="K82">
        <f>MES_EOD!AG82+MES_EOD!AH82</f>
        <v>19.39</v>
      </c>
      <c r="L82">
        <f>NDMC_EOD!AG82+NDMC_EOD!AH82</f>
        <v>96.96</v>
      </c>
      <c r="M82">
        <f>TPDDL_EOD!AG82+TPDDL_EOD!AH82</f>
        <v>61.7</v>
      </c>
      <c r="N82">
        <f t="shared" si="6"/>
        <v>319.99999999999994</v>
      </c>
      <c r="O82" s="154">
        <f t="shared" si="7"/>
        <v>0</v>
      </c>
      <c r="P82">
        <v>90.530000000000015</v>
      </c>
      <c r="Q82">
        <v>51.420000000000009</v>
      </c>
      <c r="R82">
        <v>19.390000000000004</v>
      </c>
      <c r="S82">
        <v>96.960000000000008</v>
      </c>
      <c r="T82">
        <v>61.700000000000017</v>
      </c>
      <c r="U82" s="156">
        <f t="shared" si="8"/>
        <v>320.00000000000011</v>
      </c>
      <c r="V82" s="154">
        <f t="shared" si="9"/>
        <v>0</v>
      </c>
    </row>
    <row r="83" spans="1:22">
      <c r="A83" t="s">
        <v>125</v>
      </c>
      <c r="B83">
        <f>PPCL!B83</f>
        <v>320</v>
      </c>
      <c r="C83">
        <f>PPCL!C83</f>
        <v>0</v>
      </c>
      <c r="D83">
        <f>PPCL!M83</f>
        <v>320</v>
      </c>
      <c r="E83">
        <f>PPCL!N83</f>
        <v>0</v>
      </c>
      <c r="F83">
        <f t="shared" si="10"/>
        <v>320</v>
      </c>
      <c r="G83">
        <f t="shared" si="11"/>
        <v>320</v>
      </c>
      <c r="H83" s="154"/>
      <c r="I83">
        <f>BRPL_EOD!AG83+BRPL_EOD!AH83</f>
        <v>90.53</v>
      </c>
      <c r="J83">
        <f>BYPL_EOD!AG83+BYPL_EOD!AH83</f>
        <v>51.42</v>
      </c>
      <c r="K83">
        <f>MES_EOD!AG83+MES_EOD!AH83</f>
        <v>19.39</v>
      </c>
      <c r="L83">
        <f>NDMC_EOD!AG83+NDMC_EOD!AH83</f>
        <v>96.96</v>
      </c>
      <c r="M83">
        <f>TPDDL_EOD!AG83+TPDDL_EOD!AH83</f>
        <v>61.7</v>
      </c>
      <c r="N83">
        <f t="shared" si="6"/>
        <v>319.99999999999994</v>
      </c>
      <c r="O83" s="154">
        <f t="shared" si="7"/>
        <v>0</v>
      </c>
      <c r="P83">
        <v>90.530000000000015</v>
      </c>
      <c r="Q83">
        <v>51.420000000000009</v>
      </c>
      <c r="R83">
        <v>19.390000000000004</v>
      </c>
      <c r="S83">
        <v>96.960000000000008</v>
      </c>
      <c r="T83">
        <v>61.700000000000017</v>
      </c>
      <c r="U83" s="156">
        <f t="shared" si="8"/>
        <v>320.00000000000011</v>
      </c>
      <c r="V83" s="154">
        <f t="shared" si="9"/>
        <v>0</v>
      </c>
    </row>
    <row r="84" spans="1:22">
      <c r="A84" t="s">
        <v>126</v>
      </c>
      <c r="B84">
        <f>PPCL!B84</f>
        <v>320</v>
      </c>
      <c r="C84">
        <f>PPCL!C84</f>
        <v>0</v>
      </c>
      <c r="D84">
        <f>PPCL!M84</f>
        <v>320</v>
      </c>
      <c r="E84">
        <f>PPCL!N84</f>
        <v>0</v>
      </c>
      <c r="F84">
        <f t="shared" si="10"/>
        <v>320</v>
      </c>
      <c r="G84">
        <f t="shared" si="11"/>
        <v>320</v>
      </c>
      <c r="H84" s="154"/>
      <c r="I84">
        <f>BRPL_EOD!AG84+BRPL_EOD!AH84</f>
        <v>90.53</v>
      </c>
      <c r="J84">
        <f>BYPL_EOD!AG84+BYPL_EOD!AH84</f>
        <v>51.42</v>
      </c>
      <c r="K84">
        <f>MES_EOD!AG84+MES_EOD!AH84</f>
        <v>19.39</v>
      </c>
      <c r="L84">
        <f>NDMC_EOD!AG84+NDMC_EOD!AH84</f>
        <v>96.96</v>
      </c>
      <c r="M84">
        <f>TPDDL_EOD!AG84+TPDDL_EOD!AH84</f>
        <v>61.7</v>
      </c>
      <c r="N84">
        <f t="shared" si="6"/>
        <v>319.99999999999994</v>
      </c>
      <c r="O84" s="154">
        <f t="shared" si="7"/>
        <v>0</v>
      </c>
      <c r="P84">
        <v>90.530000000000015</v>
      </c>
      <c r="Q84">
        <v>51.420000000000009</v>
      </c>
      <c r="R84">
        <v>19.390000000000004</v>
      </c>
      <c r="S84">
        <v>96.960000000000008</v>
      </c>
      <c r="T84">
        <v>61.700000000000017</v>
      </c>
      <c r="U84" s="156">
        <f t="shared" si="8"/>
        <v>320.00000000000011</v>
      </c>
      <c r="V84" s="154">
        <f t="shared" si="9"/>
        <v>0</v>
      </c>
    </row>
    <row r="85" spans="1:22">
      <c r="A85" t="s">
        <v>127</v>
      </c>
      <c r="B85">
        <f>PPCL!B85</f>
        <v>320</v>
      </c>
      <c r="C85">
        <f>PPCL!C85</f>
        <v>0</v>
      </c>
      <c r="D85">
        <f>PPCL!M85</f>
        <v>320</v>
      </c>
      <c r="E85">
        <f>PPCL!N85</f>
        <v>0</v>
      </c>
      <c r="F85">
        <f t="shared" si="10"/>
        <v>320</v>
      </c>
      <c r="G85">
        <f t="shared" si="11"/>
        <v>320</v>
      </c>
      <c r="H85" s="154"/>
      <c r="I85">
        <f>BRPL_EOD!AG85+BRPL_EOD!AH85</f>
        <v>90.53</v>
      </c>
      <c r="J85">
        <f>BYPL_EOD!AG85+BYPL_EOD!AH85</f>
        <v>51.42</v>
      </c>
      <c r="K85">
        <f>MES_EOD!AG85+MES_EOD!AH85</f>
        <v>19.39</v>
      </c>
      <c r="L85">
        <f>NDMC_EOD!AG85+NDMC_EOD!AH85</f>
        <v>96.96</v>
      </c>
      <c r="M85">
        <f>TPDDL_EOD!AG85+TPDDL_EOD!AH85</f>
        <v>61.7</v>
      </c>
      <c r="N85">
        <f t="shared" si="6"/>
        <v>319.99999999999994</v>
      </c>
      <c r="O85" s="154">
        <f t="shared" si="7"/>
        <v>0</v>
      </c>
      <c r="P85">
        <v>90.530000000000015</v>
      </c>
      <c r="Q85">
        <v>51.420000000000009</v>
      </c>
      <c r="R85">
        <v>19.390000000000004</v>
      </c>
      <c r="S85">
        <v>96.960000000000008</v>
      </c>
      <c r="T85">
        <v>61.700000000000017</v>
      </c>
      <c r="U85" s="156">
        <f t="shared" si="8"/>
        <v>320.00000000000011</v>
      </c>
      <c r="V85" s="154">
        <f t="shared" si="9"/>
        <v>0</v>
      </c>
    </row>
    <row r="86" spans="1:22">
      <c r="A86" t="s">
        <v>128</v>
      </c>
      <c r="B86">
        <f>PPCL!B86</f>
        <v>326</v>
      </c>
      <c r="C86">
        <f>PPCL!C86</f>
        <v>0</v>
      </c>
      <c r="D86">
        <f>PPCL!M86</f>
        <v>320</v>
      </c>
      <c r="E86">
        <f>PPCL!N86</f>
        <v>0</v>
      </c>
      <c r="F86">
        <f t="shared" si="10"/>
        <v>326</v>
      </c>
      <c r="G86">
        <f t="shared" si="11"/>
        <v>320</v>
      </c>
      <c r="H86" s="154"/>
      <c r="I86">
        <f>BRPL_EOD!AG86+BRPL_EOD!AH86</f>
        <v>90.53</v>
      </c>
      <c r="J86">
        <f>BYPL_EOD!AG86+BYPL_EOD!AH86</f>
        <v>51.42</v>
      </c>
      <c r="K86">
        <f>MES_EOD!AG86+MES_EOD!AH86</f>
        <v>19.39</v>
      </c>
      <c r="L86">
        <f>NDMC_EOD!AG86+NDMC_EOD!AH86</f>
        <v>96.96</v>
      </c>
      <c r="M86">
        <f>TPDDL_EOD!AG86+TPDDL_EOD!AH86</f>
        <v>61.7</v>
      </c>
      <c r="N86">
        <f t="shared" si="6"/>
        <v>319.99999999999994</v>
      </c>
      <c r="O86" s="154">
        <f t="shared" si="7"/>
        <v>0</v>
      </c>
      <c r="P86">
        <v>90.530000000000015</v>
      </c>
      <c r="Q86">
        <v>51.420000000000009</v>
      </c>
      <c r="R86">
        <v>19.390000000000004</v>
      </c>
      <c r="S86">
        <v>96.960000000000008</v>
      </c>
      <c r="T86">
        <v>61.700000000000017</v>
      </c>
      <c r="U86" s="156">
        <f t="shared" si="8"/>
        <v>320.00000000000011</v>
      </c>
      <c r="V86" s="154">
        <f t="shared" si="9"/>
        <v>0</v>
      </c>
    </row>
    <row r="87" spans="1:22">
      <c r="A87" t="s">
        <v>129</v>
      </c>
      <c r="B87">
        <f>PPCL!B87</f>
        <v>326</v>
      </c>
      <c r="C87">
        <f>PPCL!C87</f>
        <v>0</v>
      </c>
      <c r="D87">
        <f>PPCL!M87</f>
        <v>320</v>
      </c>
      <c r="E87">
        <f>PPCL!N87</f>
        <v>0</v>
      </c>
      <c r="F87">
        <f t="shared" si="10"/>
        <v>326</v>
      </c>
      <c r="G87">
        <f t="shared" si="11"/>
        <v>320</v>
      </c>
      <c r="H87" s="154"/>
      <c r="I87">
        <f>BRPL_EOD!AG87+BRPL_EOD!AH87</f>
        <v>90.53</v>
      </c>
      <c r="J87">
        <f>BYPL_EOD!AG87+BYPL_EOD!AH87</f>
        <v>51.42</v>
      </c>
      <c r="K87">
        <f>MES_EOD!AG87+MES_EOD!AH87</f>
        <v>19.39</v>
      </c>
      <c r="L87">
        <f>NDMC_EOD!AG87+NDMC_EOD!AH87</f>
        <v>96.96</v>
      </c>
      <c r="M87">
        <f>TPDDL_EOD!AG87+TPDDL_EOD!AH87</f>
        <v>61.7</v>
      </c>
      <c r="N87">
        <f t="shared" si="6"/>
        <v>319.99999999999994</v>
      </c>
      <c r="O87" s="154">
        <f t="shared" si="7"/>
        <v>0</v>
      </c>
      <c r="P87">
        <v>90.530000000000015</v>
      </c>
      <c r="Q87">
        <v>51.420000000000009</v>
      </c>
      <c r="R87">
        <v>19.390000000000004</v>
      </c>
      <c r="S87">
        <v>96.960000000000008</v>
      </c>
      <c r="T87">
        <v>61.700000000000017</v>
      </c>
      <c r="U87" s="156">
        <f t="shared" si="8"/>
        <v>320.00000000000011</v>
      </c>
      <c r="V87" s="154">
        <f t="shared" si="9"/>
        <v>0</v>
      </c>
    </row>
    <row r="88" spans="1:22">
      <c r="A88" t="s">
        <v>130</v>
      </c>
      <c r="B88">
        <f>PPCL!B88</f>
        <v>326</v>
      </c>
      <c r="C88">
        <f>PPCL!C88</f>
        <v>0</v>
      </c>
      <c r="D88">
        <f>PPCL!M88</f>
        <v>320</v>
      </c>
      <c r="E88">
        <f>PPCL!N88</f>
        <v>0</v>
      </c>
      <c r="F88">
        <f t="shared" si="10"/>
        <v>326</v>
      </c>
      <c r="G88">
        <f t="shared" si="11"/>
        <v>320</v>
      </c>
      <c r="H88" s="154"/>
      <c r="I88">
        <f>BRPL_EOD!AG88+BRPL_EOD!AH88</f>
        <v>90.53</v>
      </c>
      <c r="J88">
        <f>BYPL_EOD!AG88+BYPL_EOD!AH88</f>
        <v>51.42</v>
      </c>
      <c r="K88">
        <f>MES_EOD!AG88+MES_EOD!AH88</f>
        <v>19.39</v>
      </c>
      <c r="L88">
        <f>NDMC_EOD!AG88+NDMC_EOD!AH88</f>
        <v>96.96</v>
      </c>
      <c r="M88">
        <f>TPDDL_EOD!AG88+TPDDL_EOD!AH88</f>
        <v>61.7</v>
      </c>
      <c r="N88">
        <f t="shared" si="6"/>
        <v>319.99999999999994</v>
      </c>
      <c r="O88" s="154">
        <f t="shared" si="7"/>
        <v>0</v>
      </c>
      <c r="P88">
        <v>90.530000000000015</v>
      </c>
      <c r="Q88">
        <v>51.420000000000009</v>
      </c>
      <c r="R88">
        <v>19.390000000000004</v>
      </c>
      <c r="S88">
        <v>96.960000000000008</v>
      </c>
      <c r="T88">
        <v>61.700000000000017</v>
      </c>
      <c r="U88" s="156">
        <f t="shared" si="8"/>
        <v>320.00000000000011</v>
      </c>
      <c r="V88" s="154">
        <f t="shared" si="9"/>
        <v>0</v>
      </c>
    </row>
    <row r="89" spans="1:22">
      <c r="A89" t="s">
        <v>131</v>
      </c>
      <c r="B89">
        <f>PPCL!B89</f>
        <v>326</v>
      </c>
      <c r="C89">
        <f>PPCL!C89</f>
        <v>0</v>
      </c>
      <c r="D89">
        <f>PPCL!M89</f>
        <v>320</v>
      </c>
      <c r="E89">
        <f>PPCL!N89</f>
        <v>0</v>
      </c>
      <c r="F89">
        <f t="shared" si="10"/>
        <v>326</v>
      </c>
      <c r="G89">
        <f t="shared" si="11"/>
        <v>320</v>
      </c>
      <c r="H89" s="154"/>
      <c r="I89">
        <f>BRPL_EOD!AG89+BRPL_EOD!AH89</f>
        <v>90.53</v>
      </c>
      <c r="J89">
        <f>BYPL_EOD!AG89+BYPL_EOD!AH89</f>
        <v>51.42</v>
      </c>
      <c r="K89">
        <f>MES_EOD!AG89+MES_EOD!AH89</f>
        <v>19.39</v>
      </c>
      <c r="L89">
        <f>NDMC_EOD!AG89+NDMC_EOD!AH89</f>
        <v>96.96</v>
      </c>
      <c r="M89">
        <f>TPDDL_EOD!AG89+TPDDL_EOD!AH89</f>
        <v>61.7</v>
      </c>
      <c r="N89">
        <f t="shared" si="6"/>
        <v>319.99999999999994</v>
      </c>
      <c r="O89" s="154">
        <f t="shared" si="7"/>
        <v>0</v>
      </c>
      <c r="P89">
        <v>90.530000000000015</v>
      </c>
      <c r="Q89">
        <v>51.420000000000009</v>
      </c>
      <c r="R89">
        <v>19.390000000000004</v>
      </c>
      <c r="S89">
        <v>96.960000000000008</v>
      </c>
      <c r="T89">
        <v>61.700000000000017</v>
      </c>
      <c r="U89" s="156">
        <f t="shared" si="8"/>
        <v>320.00000000000011</v>
      </c>
      <c r="V89" s="154">
        <f t="shared" si="9"/>
        <v>0</v>
      </c>
    </row>
    <row r="90" spans="1:22">
      <c r="A90" t="s">
        <v>132</v>
      </c>
      <c r="B90">
        <f>PPCL!B90</f>
        <v>326</v>
      </c>
      <c r="C90">
        <f>PPCL!C90</f>
        <v>0</v>
      </c>
      <c r="D90">
        <f>PPCL!M90</f>
        <v>320</v>
      </c>
      <c r="E90">
        <f>PPCL!N90</f>
        <v>0</v>
      </c>
      <c r="F90">
        <f t="shared" si="10"/>
        <v>326</v>
      </c>
      <c r="G90">
        <f t="shared" si="11"/>
        <v>320</v>
      </c>
      <c r="H90" s="154"/>
      <c r="I90">
        <f>BRPL_EOD!AG90+BRPL_EOD!AH90</f>
        <v>90.53</v>
      </c>
      <c r="J90">
        <f>BYPL_EOD!AG90+BYPL_EOD!AH90</f>
        <v>51.42</v>
      </c>
      <c r="K90">
        <f>MES_EOD!AG90+MES_EOD!AH90</f>
        <v>19.39</v>
      </c>
      <c r="L90">
        <f>NDMC_EOD!AG90+NDMC_EOD!AH90</f>
        <v>96.96</v>
      </c>
      <c r="M90">
        <f>TPDDL_EOD!AG90+TPDDL_EOD!AH90</f>
        <v>61.7</v>
      </c>
      <c r="N90">
        <f t="shared" si="6"/>
        <v>319.99999999999994</v>
      </c>
      <c r="O90" s="154">
        <f t="shared" si="7"/>
        <v>0</v>
      </c>
      <c r="P90">
        <v>90.530000000000015</v>
      </c>
      <c r="Q90">
        <v>51.420000000000009</v>
      </c>
      <c r="R90">
        <v>19.390000000000004</v>
      </c>
      <c r="S90">
        <v>96.960000000000008</v>
      </c>
      <c r="T90">
        <v>61.700000000000017</v>
      </c>
      <c r="U90" s="156">
        <f t="shared" si="8"/>
        <v>320.00000000000011</v>
      </c>
      <c r="V90" s="154">
        <f t="shared" si="9"/>
        <v>0</v>
      </c>
    </row>
    <row r="91" spans="1:22">
      <c r="A91" t="s">
        <v>133</v>
      </c>
      <c r="B91">
        <f>PPCL!B91</f>
        <v>326</v>
      </c>
      <c r="C91">
        <f>PPCL!C91</f>
        <v>0</v>
      </c>
      <c r="D91">
        <f>PPCL!M91</f>
        <v>320</v>
      </c>
      <c r="E91">
        <f>PPCL!N91</f>
        <v>0</v>
      </c>
      <c r="F91">
        <f t="shared" si="10"/>
        <v>326</v>
      </c>
      <c r="G91">
        <f t="shared" si="11"/>
        <v>320</v>
      </c>
      <c r="H91" s="154"/>
      <c r="I91">
        <f>BRPL_EOD!AG91+BRPL_EOD!AH91</f>
        <v>90.53</v>
      </c>
      <c r="J91">
        <f>BYPL_EOD!AG91+BYPL_EOD!AH91</f>
        <v>51.42</v>
      </c>
      <c r="K91">
        <f>MES_EOD!AG91+MES_EOD!AH91</f>
        <v>19.39</v>
      </c>
      <c r="L91">
        <f>NDMC_EOD!AG91+NDMC_EOD!AH91</f>
        <v>96.96</v>
      </c>
      <c r="M91">
        <f>TPDDL_EOD!AG91+TPDDL_EOD!AH91</f>
        <v>61.7</v>
      </c>
      <c r="N91">
        <f t="shared" si="6"/>
        <v>319.99999999999994</v>
      </c>
      <c r="O91" s="154">
        <f t="shared" si="7"/>
        <v>0</v>
      </c>
      <c r="P91">
        <v>90.530000000000015</v>
      </c>
      <c r="Q91">
        <v>51.420000000000009</v>
      </c>
      <c r="R91">
        <v>19.390000000000004</v>
      </c>
      <c r="S91">
        <v>96.960000000000008</v>
      </c>
      <c r="T91">
        <v>61.700000000000017</v>
      </c>
      <c r="U91" s="156">
        <f t="shared" si="8"/>
        <v>320.00000000000011</v>
      </c>
      <c r="V91" s="154">
        <f t="shared" si="9"/>
        <v>0</v>
      </c>
    </row>
    <row r="92" spans="1:22">
      <c r="A92" t="s">
        <v>134</v>
      </c>
      <c r="B92">
        <f>PPCL!B92</f>
        <v>326</v>
      </c>
      <c r="C92">
        <f>PPCL!C92</f>
        <v>0</v>
      </c>
      <c r="D92">
        <f>PPCL!M92</f>
        <v>320</v>
      </c>
      <c r="E92">
        <f>PPCL!N92</f>
        <v>0</v>
      </c>
      <c r="F92">
        <f t="shared" si="10"/>
        <v>326</v>
      </c>
      <c r="G92">
        <f t="shared" si="11"/>
        <v>320</v>
      </c>
      <c r="H92" s="154"/>
      <c r="I92">
        <f>BRPL_EOD!AG92+BRPL_EOD!AH92</f>
        <v>90.53</v>
      </c>
      <c r="J92">
        <f>BYPL_EOD!AG92+BYPL_EOD!AH92</f>
        <v>51.42</v>
      </c>
      <c r="K92">
        <f>MES_EOD!AG92+MES_EOD!AH92</f>
        <v>19.39</v>
      </c>
      <c r="L92">
        <f>NDMC_EOD!AG92+NDMC_EOD!AH92</f>
        <v>96.96</v>
      </c>
      <c r="M92">
        <f>TPDDL_EOD!AG92+TPDDL_EOD!AH92</f>
        <v>61.7</v>
      </c>
      <c r="N92">
        <f t="shared" si="6"/>
        <v>319.99999999999994</v>
      </c>
      <c r="O92" s="154">
        <f t="shared" si="7"/>
        <v>0</v>
      </c>
      <c r="P92">
        <v>90.530000000000015</v>
      </c>
      <c r="Q92">
        <v>51.420000000000009</v>
      </c>
      <c r="R92">
        <v>19.390000000000004</v>
      </c>
      <c r="S92">
        <v>96.960000000000008</v>
      </c>
      <c r="T92">
        <v>61.700000000000017</v>
      </c>
      <c r="U92" s="156">
        <f t="shared" si="8"/>
        <v>320.00000000000011</v>
      </c>
      <c r="V92" s="154">
        <f t="shared" si="9"/>
        <v>0</v>
      </c>
    </row>
    <row r="93" spans="1:22">
      <c r="A93" t="s">
        <v>135</v>
      </c>
      <c r="B93">
        <f>PPCL!B93</f>
        <v>326</v>
      </c>
      <c r="C93">
        <f>PPCL!C93</f>
        <v>0</v>
      </c>
      <c r="D93">
        <f>PPCL!M93</f>
        <v>320</v>
      </c>
      <c r="E93">
        <f>PPCL!N93</f>
        <v>0</v>
      </c>
      <c r="F93">
        <f t="shared" si="10"/>
        <v>326</v>
      </c>
      <c r="G93">
        <f t="shared" si="11"/>
        <v>320</v>
      </c>
      <c r="H93" s="154"/>
      <c r="I93">
        <f>BRPL_EOD!AG93+BRPL_EOD!AH93</f>
        <v>90.53</v>
      </c>
      <c r="J93">
        <f>BYPL_EOD!AG93+BYPL_EOD!AH93</f>
        <v>51.42</v>
      </c>
      <c r="K93">
        <f>MES_EOD!AG93+MES_EOD!AH93</f>
        <v>19.39</v>
      </c>
      <c r="L93">
        <f>NDMC_EOD!AG93+NDMC_EOD!AH93</f>
        <v>96.96</v>
      </c>
      <c r="M93">
        <f>TPDDL_EOD!AG93+TPDDL_EOD!AH93</f>
        <v>61.7</v>
      </c>
      <c r="N93">
        <f t="shared" si="6"/>
        <v>319.99999999999994</v>
      </c>
      <c r="O93" s="154">
        <f t="shared" si="7"/>
        <v>0</v>
      </c>
      <c r="P93">
        <v>90.530000000000015</v>
      </c>
      <c r="Q93">
        <v>51.420000000000009</v>
      </c>
      <c r="R93">
        <v>19.390000000000004</v>
      </c>
      <c r="S93">
        <v>96.960000000000008</v>
      </c>
      <c r="T93">
        <v>61.700000000000017</v>
      </c>
      <c r="U93" s="156">
        <f t="shared" si="8"/>
        <v>320.00000000000011</v>
      </c>
      <c r="V93" s="154">
        <f t="shared" si="9"/>
        <v>0</v>
      </c>
    </row>
    <row r="94" spans="1:22">
      <c r="A94" t="s">
        <v>136</v>
      </c>
      <c r="B94">
        <f>PPCL!B94</f>
        <v>326</v>
      </c>
      <c r="C94">
        <f>PPCL!C94</f>
        <v>0</v>
      </c>
      <c r="D94">
        <f>PPCL!M94</f>
        <v>320</v>
      </c>
      <c r="E94">
        <f>PPCL!N94</f>
        <v>0</v>
      </c>
      <c r="F94">
        <f t="shared" si="10"/>
        <v>326</v>
      </c>
      <c r="G94">
        <f t="shared" si="11"/>
        <v>320</v>
      </c>
      <c r="H94" s="154"/>
      <c r="I94">
        <f>BRPL_EOD!AG94+BRPL_EOD!AH94</f>
        <v>90.53</v>
      </c>
      <c r="J94">
        <f>BYPL_EOD!AG94+BYPL_EOD!AH94</f>
        <v>51.42</v>
      </c>
      <c r="K94">
        <f>MES_EOD!AG94+MES_EOD!AH94</f>
        <v>19.39</v>
      </c>
      <c r="L94">
        <f>NDMC_EOD!AG94+NDMC_EOD!AH94</f>
        <v>96.96</v>
      </c>
      <c r="M94">
        <f>TPDDL_EOD!AG94+TPDDL_EOD!AH94</f>
        <v>61.7</v>
      </c>
      <c r="N94">
        <f t="shared" si="6"/>
        <v>319.99999999999994</v>
      </c>
      <c r="O94" s="154">
        <f t="shared" si="7"/>
        <v>0</v>
      </c>
      <c r="P94">
        <v>90.530000000000015</v>
      </c>
      <c r="Q94">
        <v>51.420000000000009</v>
      </c>
      <c r="R94">
        <v>19.390000000000004</v>
      </c>
      <c r="S94">
        <v>96.960000000000008</v>
      </c>
      <c r="T94">
        <v>61.700000000000017</v>
      </c>
      <c r="U94" s="156">
        <f t="shared" si="8"/>
        <v>320.00000000000011</v>
      </c>
      <c r="V94" s="154">
        <f t="shared" si="9"/>
        <v>0</v>
      </c>
    </row>
    <row r="95" spans="1:22">
      <c r="A95" t="s">
        <v>137</v>
      </c>
      <c r="B95">
        <f>PPCL!B95</f>
        <v>326</v>
      </c>
      <c r="C95">
        <f>PPCL!C95</f>
        <v>0</v>
      </c>
      <c r="D95">
        <f>PPCL!M95</f>
        <v>320</v>
      </c>
      <c r="E95">
        <f>PPCL!N95</f>
        <v>0</v>
      </c>
      <c r="F95">
        <f t="shared" si="10"/>
        <v>326</v>
      </c>
      <c r="G95">
        <f t="shared" si="11"/>
        <v>320</v>
      </c>
      <c r="H95" s="154"/>
      <c r="I95">
        <f>BRPL_EOD!AG95+BRPL_EOD!AH95</f>
        <v>90.53</v>
      </c>
      <c r="J95">
        <f>BYPL_EOD!AG95+BYPL_EOD!AH95</f>
        <v>51.42</v>
      </c>
      <c r="K95">
        <f>MES_EOD!AG95+MES_EOD!AH95</f>
        <v>19.39</v>
      </c>
      <c r="L95">
        <f>NDMC_EOD!AG95+NDMC_EOD!AH95</f>
        <v>96.96</v>
      </c>
      <c r="M95">
        <f>TPDDL_EOD!AG95+TPDDL_EOD!AH95</f>
        <v>61.7</v>
      </c>
      <c r="N95">
        <f t="shared" si="6"/>
        <v>319.99999999999994</v>
      </c>
      <c r="O95" s="154">
        <f t="shared" si="7"/>
        <v>0</v>
      </c>
      <c r="P95">
        <v>90.530000000000015</v>
      </c>
      <c r="Q95">
        <v>51.420000000000009</v>
      </c>
      <c r="R95">
        <v>19.390000000000004</v>
      </c>
      <c r="S95">
        <v>96.960000000000008</v>
      </c>
      <c r="T95">
        <v>61.700000000000017</v>
      </c>
      <c r="U95" s="156">
        <f t="shared" si="8"/>
        <v>320.00000000000011</v>
      </c>
      <c r="V95" s="154">
        <f t="shared" si="9"/>
        <v>0</v>
      </c>
    </row>
    <row r="96" spans="1:22">
      <c r="A96" t="s">
        <v>138</v>
      </c>
      <c r="B96">
        <f>PPCL!B96</f>
        <v>326</v>
      </c>
      <c r="C96">
        <f>PPCL!C96</f>
        <v>0</v>
      </c>
      <c r="D96">
        <f>PPCL!M96</f>
        <v>320</v>
      </c>
      <c r="E96">
        <f>PPCL!N96</f>
        <v>0</v>
      </c>
      <c r="F96">
        <f t="shared" si="10"/>
        <v>326</v>
      </c>
      <c r="G96">
        <f t="shared" si="11"/>
        <v>320</v>
      </c>
      <c r="H96" s="154"/>
      <c r="I96">
        <f>BRPL_EOD!AG96+BRPL_EOD!AH96</f>
        <v>90.53</v>
      </c>
      <c r="J96">
        <f>BYPL_EOD!AG96+BYPL_EOD!AH96</f>
        <v>51.42</v>
      </c>
      <c r="K96">
        <f>MES_EOD!AG96+MES_EOD!AH96</f>
        <v>19.39</v>
      </c>
      <c r="L96">
        <f>NDMC_EOD!AG96+NDMC_EOD!AH96</f>
        <v>96.96</v>
      </c>
      <c r="M96">
        <f>TPDDL_EOD!AG96+TPDDL_EOD!AH96</f>
        <v>61.7</v>
      </c>
      <c r="N96">
        <f t="shared" si="6"/>
        <v>319.99999999999994</v>
      </c>
      <c r="O96" s="154">
        <f t="shared" si="7"/>
        <v>0</v>
      </c>
      <c r="P96">
        <v>90.530000000000015</v>
      </c>
      <c r="Q96">
        <v>51.420000000000009</v>
      </c>
      <c r="R96">
        <v>19.390000000000004</v>
      </c>
      <c r="S96">
        <v>96.960000000000008</v>
      </c>
      <c r="T96">
        <v>61.700000000000017</v>
      </c>
      <c r="U96" s="156">
        <f t="shared" si="8"/>
        <v>320.00000000000011</v>
      </c>
      <c r="V96" s="154">
        <f t="shared" si="9"/>
        <v>0</v>
      </c>
    </row>
    <row r="97" spans="1:22">
      <c r="A97" t="s">
        <v>139</v>
      </c>
      <c r="B97">
        <f>PPCL!B97</f>
        <v>326</v>
      </c>
      <c r="C97">
        <f>PPCL!C97</f>
        <v>0</v>
      </c>
      <c r="D97">
        <f>PPCL!M97</f>
        <v>320</v>
      </c>
      <c r="E97">
        <f>PPCL!N97</f>
        <v>0</v>
      </c>
      <c r="F97">
        <f t="shared" si="10"/>
        <v>326</v>
      </c>
      <c r="G97">
        <f t="shared" si="11"/>
        <v>320</v>
      </c>
      <c r="H97" s="154"/>
      <c r="I97">
        <f>BRPL_EOD!AG97+BRPL_EOD!AH97</f>
        <v>90.53</v>
      </c>
      <c r="J97">
        <f>BYPL_EOD!AG97+BYPL_EOD!AH97</f>
        <v>51.42</v>
      </c>
      <c r="K97">
        <f>MES_EOD!AG97+MES_EOD!AH97</f>
        <v>19.39</v>
      </c>
      <c r="L97">
        <f>NDMC_EOD!AG97+NDMC_EOD!AH97</f>
        <v>96.96</v>
      </c>
      <c r="M97">
        <f>TPDDL_EOD!AG97+TPDDL_EOD!AH97</f>
        <v>61.7</v>
      </c>
      <c r="N97">
        <f t="shared" si="6"/>
        <v>319.99999999999994</v>
      </c>
      <c r="O97" s="154">
        <f t="shared" si="7"/>
        <v>0</v>
      </c>
      <c r="P97">
        <v>90.530000000000015</v>
      </c>
      <c r="Q97">
        <v>51.420000000000009</v>
      </c>
      <c r="R97">
        <v>19.390000000000004</v>
      </c>
      <c r="S97">
        <v>96.960000000000008</v>
      </c>
      <c r="T97">
        <v>61.700000000000017</v>
      </c>
      <c r="U97" s="156">
        <f t="shared" si="8"/>
        <v>320.00000000000011</v>
      </c>
      <c r="V97" s="154">
        <f t="shared" si="9"/>
        <v>0</v>
      </c>
    </row>
    <row r="98" spans="1:22">
      <c r="A98" t="s">
        <v>140</v>
      </c>
      <c r="B98">
        <f>PPCL!B98</f>
        <v>326</v>
      </c>
      <c r="C98">
        <f>PPCL!C98</f>
        <v>0</v>
      </c>
      <c r="D98">
        <f>PPCL!M98</f>
        <v>320</v>
      </c>
      <c r="E98">
        <f>PPCL!N98</f>
        <v>0</v>
      </c>
      <c r="F98">
        <f t="shared" si="10"/>
        <v>326</v>
      </c>
      <c r="G98">
        <f t="shared" si="11"/>
        <v>320</v>
      </c>
      <c r="H98" s="154"/>
      <c r="I98">
        <f>BRPL_EOD!AG98+BRPL_EOD!AH98</f>
        <v>90.53</v>
      </c>
      <c r="J98">
        <f>BYPL_EOD!AG98+BYPL_EOD!AH98</f>
        <v>51.42</v>
      </c>
      <c r="K98">
        <f>MES_EOD!AG98+MES_EOD!AH98</f>
        <v>19.39</v>
      </c>
      <c r="L98">
        <f>NDMC_EOD!AG98+NDMC_EOD!AH98</f>
        <v>96.96</v>
      </c>
      <c r="M98">
        <f>TPDDL_EOD!AG98+TPDDL_EOD!AH98</f>
        <v>61.7</v>
      </c>
      <c r="N98">
        <f t="shared" si="6"/>
        <v>319.99999999999994</v>
      </c>
      <c r="O98" s="154">
        <f t="shared" si="7"/>
        <v>0</v>
      </c>
      <c r="P98">
        <v>90.530000000000015</v>
      </c>
      <c r="Q98">
        <v>51.420000000000009</v>
      </c>
      <c r="R98">
        <v>19.390000000000004</v>
      </c>
      <c r="S98">
        <v>96.960000000000008</v>
      </c>
      <c r="T98">
        <v>61.700000000000017</v>
      </c>
      <c r="U98" s="156">
        <f t="shared" si="8"/>
        <v>320.00000000000011</v>
      </c>
      <c r="V98" s="154">
        <f t="shared" si="9"/>
        <v>0</v>
      </c>
    </row>
    <row r="99" spans="1:22">
      <c r="A99" s="156" t="s">
        <v>350</v>
      </c>
      <c r="B99" s="156">
        <f>SUM(B3:B98)/4000</f>
        <v>7.1857499999999996</v>
      </c>
      <c r="C99" s="156">
        <f t="shared" ref="C99:U99" si="12">SUM(C3:C98)/4000</f>
        <v>0.52</v>
      </c>
      <c r="D99" s="156">
        <f t="shared" si="12"/>
        <v>2.5287500000000001</v>
      </c>
      <c r="E99" s="156">
        <f t="shared" si="12"/>
        <v>0.49</v>
      </c>
      <c r="F99" s="156">
        <f t="shared" si="12"/>
        <v>7.7057500000000001</v>
      </c>
      <c r="G99" s="156">
        <f t="shared" si="12"/>
        <v>3.0187499999999998</v>
      </c>
      <c r="H99" s="156"/>
      <c r="I99" s="156">
        <f t="shared" si="12"/>
        <v>0.85291750000000077</v>
      </c>
      <c r="J99" s="156">
        <f t="shared" si="12"/>
        <v>0.48419500000000032</v>
      </c>
      <c r="K99" s="156">
        <f t="shared" si="12"/>
        <v>0.18258499999999991</v>
      </c>
      <c r="L99" s="156">
        <f t="shared" si="12"/>
        <v>0.9129725000000003</v>
      </c>
      <c r="M99" s="156">
        <f t="shared" si="12"/>
        <v>0.58608749999999998</v>
      </c>
      <c r="N99" s="156">
        <f t="shared" si="12"/>
        <v>3.0187575</v>
      </c>
      <c r="O99" s="156">
        <f t="shared" si="12"/>
        <v>-7.5000000000020602E-6</v>
      </c>
      <c r="P99" s="156">
        <f t="shared" si="12"/>
        <v>0.85291520971635049</v>
      </c>
      <c r="Q99" s="156">
        <f t="shared" si="12"/>
        <v>0.48419368656551687</v>
      </c>
      <c r="R99" s="156">
        <f t="shared" si="12"/>
        <v>0.18258450505355348</v>
      </c>
      <c r="S99" s="156">
        <f t="shared" si="12"/>
        <v>0.91297002398553295</v>
      </c>
      <c r="T99" s="156">
        <f t="shared" si="12"/>
        <v>0.58608657467904746</v>
      </c>
      <c r="U99" s="156">
        <f t="shared" si="12"/>
        <v>3.0187499999999998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14.97</v>
      </c>
      <c r="J3">
        <f>BYPL_EOD!AC3+BYPL_EOD!AD3</f>
        <v>8.98</v>
      </c>
      <c r="K3">
        <f>MES_EOD!AC3+MES_EOD!AD3</f>
        <v>0</v>
      </c>
      <c r="L3">
        <f>NDMC_EOD!AC3+NDMC_EOD!AD3</f>
        <v>2.0699999999999998</v>
      </c>
      <c r="M3">
        <f>TPDDL_EOD!AC3+TPDDL_EOD!AD3</f>
        <v>10.98</v>
      </c>
      <c r="N3">
        <f t="shared" ref="N3:N66" si="0">SUM(I3:M3)</f>
        <v>37</v>
      </c>
      <c r="O3" s="154">
        <f t="shared" ref="O3:O66" si="1">G3-N3</f>
        <v>-0.39999999999999858</v>
      </c>
      <c r="P3">
        <v>14.808162162162164</v>
      </c>
      <c r="Q3">
        <v>8.8829189189189197</v>
      </c>
      <c r="R3">
        <v>0</v>
      </c>
      <c r="S3">
        <v>2.0476216216216216</v>
      </c>
      <c r="T3">
        <v>10.861297297297298</v>
      </c>
      <c r="U3" s="156">
        <f t="shared" ref="U3:U66" si="2">SUM(P3:T3)</f>
        <v>36.600000000000009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14.97</v>
      </c>
      <c r="J4">
        <f>BYPL_EOD!AC4+BYPL_EOD!AD4</f>
        <v>8.98</v>
      </c>
      <c r="K4">
        <f>MES_EOD!AC4+MES_EOD!AD4</f>
        <v>0</v>
      </c>
      <c r="L4">
        <f>NDMC_EOD!AC4+NDMC_EOD!AD4</f>
        <v>2.0699999999999998</v>
      </c>
      <c r="M4">
        <f>TPDDL_EOD!AC4+TPDDL_EOD!AD4</f>
        <v>10.98</v>
      </c>
      <c r="N4">
        <f t="shared" si="0"/>
        <v>37</v>
      </c>
      <c r="O4" s="154">
        <f t="shared" si="1"/>
        <v>-0.39999999999999858</v>
      </c>
      <c r="P4">
        <v>14.808162162162164</v>
      </c>
      <c r="Q4">
        <v>8.8829189189189197</v>
      </c>
      <c r="R4">
        <v>0</v>
      </c>
      <c r="S4">
        <v>2.0476216216216216</v>
      </c>
      <c r="T4">
        <v>10.861297297297298</v>
      </c>
      <c r="U4" s="156">
        <f t="shared" si="2"/>
        <v>36.600000000000009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14.97</v>
      </c>
      <c r="J5">
        <f>BYPL_EOD!AC5+BYPL_EOD!AD5</f>
        <v>8.98</v>
      </c>
      <c r="K5">
        <f>MES_EOD!AC5+MES_EOD!AD5</f>
        <v>0</v>
      </c>
      <c r="L5">
        <f>NDMC_EOD!AC5+NDMC_EOD!AD5</f>
        <v>2.0699999999999998</v>
      </c>
      <c r="M5">
        <f>TPDDL_EOD!AC5+TPDDL_EOD!AD5</f>
        <v>10.98</v>
      </c>
      <c r="N5">
        <f t="shared" si="0"/>
        <v>37</v>
      </c>
      <c r="O5" s="154">
        <f t="shared" si="1"/>
        <v>-0.39999999999999858</v>
      </c>
      <c r="P5">
        <v>14.808162162162164</v>
      </c>
      <c r="Q5">
        <v>8.8829189189189197</v>
      </c>
      <c r="R5">
        <v>0</v>
      </c>
      <c r="S5">
        <v>2.0476216216216216</v>
      </c>
      <c r="T5">
        <v>10.861297297297298</v>
      </c>
      <c r="U5" s="156">
        <f t="shared" si="2"/>
        <v>36.600000000000009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14.97</v>
      </c>
      <c r="J6">
        <f>BYPL_EOD!AC6+BYPL_EOD!AD6</f>
        <v>8.98</v>
      </c>
      <c r="K6">
        <f>MES_EOD!AC6+MES_EOD!AD6</f>
        <v>0</v>
      </c>
      <c r="L6">
        <f>NDMC_EOD!AC6+NDMC_EOD!AD6</f>
        <v>2.0699999999999998</v>
      </c>
      <c r="M6">
        <f>TPDDL_EOD!AC6+TPDDL_EOD!AD6</f>
        <v>10.98</v>
      </c>
      <c r="N6">
        <f t="shared" si="0"/>
        <v>37</v>
      </c>
      <c r="O6" s="154">
        <f t="shared" si="1"/>
        <v>-0.39999999999999858</v>
      </c>
      <c r="P6">
        <v>14.808162162162164</v>
      </c>
      <c r="Q6">
        <v>8.8829189189189197</v>
      </c>
      <c r="R6">
        <v>0</v>
      </c>
      <c r="S6">
        <v>2.0476216216216216</v>
      </c>
      <c r="T6">
        <v>10.861297297297298</v>
      </c>
      <c r="U6" s="156">
        <f t="shared" si="2"/>
        <v>36.600000000000009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14.97</v>
      </c>
      <c r="J7">
        <f>BYPL_EOD!AC7+BYPL_EOD!AD7</f>
        <v>8.98</v>
      </c>
      <c r="K7">
        <f>MES_EOD!AC7+MES_EOD!AD7</f>
        <v>0</v>
      </c>
      <c r="L7">
        <f>NDMC_EOD!AC7+NDMC_EOD!AD7</f>
        <v>2.0699999999999998</v>
      </c>
      <c r="M7">
        <f>TPDDL_EOD!AC7+TPDDL_EOD!AD7</f>
        <v>10.98</v>
      </c>
      <c r="N7">
        <f t="shared" si="0"/>
        <v>37</v>
      </c>
      <c r="O7" s="154">
        <f t="shared" si="1"/>
        <v>-0.39999999999999858</v>
      </c>
      <c r="P7">
        <v>14.808162162162164</v>
      </c>
      <c r="Q7">
        <v>8.8829189189189197</v>
      </c>
      <c r="R7">
        <v>0</v>
      </c>
      <c r="S7">
        <v>2.0476216216216216</v>
      </c>
      <c r="T7">
        <v>10.861297297297298</v>
      </c>
      <c r="U7" s="156">
        <f t="shared" si="2"/>
        <v>36.600000000000009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14.97</v>
      </c>
      <c r="J8">
        <f>BYPL_EOD!AC8+BYPL_EOD!AD8</f>
        <v>8.98</v>
      </c>
      <c r="K8">
        <f>MES_EOD!AC8+MES_EOD!AD8</f>
        <v>0</v>
      </c>
      <c r="L8">
        <f>NDMC_EOD!AC8+NDMC_EOD!AD8</f>
        <v>2.0699999999999998</v>
      </c>
      <c r="M8">
        <f>TPDDL_EOD!AC8+TPDDL_EOD!AD8</f>
        <v>10.98</v>
      </c>
      <c r="N8">
        <f t="shared" si="0"/>
        <v>37</v>
      </c>
      <c r="O8" s="154">
        <f t="shared" si="1"/>
        <v>-0.39999999999999858</v>
      </c>
      <c r="P8">
        <v>14.808162162162164</v>
      </c>
      <c r="Q8">
        <v>8.8829189189189197</v>
      </c>
      <c r="R8">
        <v>0</v>
      </c>
      <c r="S8">
        <v>2.0476216216216216</v>
      </c>
      <c r="T8">
        <v>10.861297297297298</v>
      </c>
      <c r="U8" s="156">
        <f t="shared" si="2"/>
        <v>36.600000000000009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14.97</v>
      </c>
      <c r="J9">
        <f>BYPL_EOD!AC9+BYPL_EOD!AD9</f>
        <v>8.98</v>
      </c>
      <c r="K9">
        <f>MES_EOD!AC9+MES_EOD!AD9</f>
        <v>0</v>
      </c>
      <c r="L9">
        <f>NDMC_EOD!AC9+NDMC_EOD!AD9</f>
        <v>2.0699999999999998</v>
      </c>
      <c r="M9">
        <f>TPDDL_EOD!AC9+TPDDL_EOD!AD9</f>
        <v>10.98</v>
      </c>
      <c r="N9">
        <f t="shared" si="0"/>
        <v>37</v>
      </c>
      <c r="O9" s="154">
        <f t="shared" si="1"/>
        <v>-0.39999999999999858</v>
      </c>
      <c r="P9">
        <v>14.808162162162164</v>
      </c>
      <c r="Q9">
        <v>8.8829189189189197</v>
      </c>
      <c r="R9">
        <v>0</v>
      </c>
      <c r="S9">
        <v>2.0476216216216216</v>
      </c>
      <c r="T9">
        <v>10.861297297297298</v>
      </c>
      <c r="U9" s="156">
        <f t="shared" si="2"/>
        <v>36.600000000000009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14.97</v>
      </c>
      <c r="J10">
        <f>BYPL_EOD!AC10+BYPL_EOD!AD10</f>
        <v>8.98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10.98</v>
      </c>
      <c r="N10">
        <f t="shared" si="0"/>
        <v>37</v>
      </c>
      <c r="O10" s="154">
        <f t="shared" si="1"/>
        <v>-0.39999999999999858</v>
      </c>
      <c r="P10">
        <v>14.808162162162164</v>
      </c>
      <c r="Q10">
        <v>8.8829189189189197</v>
      </c>
      <c r="R10">
        <v>0</v>
      </c>
      <c r="S10">
        <v>2.0476216216216216</v>
      </c>
      <c r="T10">
        <v>10.861297297297298</v>
      </c>
      <c r="U10" s="156">
        <f t="shared" si="2"/>
        <v>36.600000000000009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14.97</v>
      </c>
      <c r="J11">
        <f>BYPL_EOD!AC11+BYPL_EOD!AD11</f>
        <v>8.98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10.98</v>
      </c>
      <c r="N11">
        <f t="shared" si="0"/>
        <v>37</v>
      </c>
      <c r="O11" s="154">
        <f t="shared" si="1"/>
        <v>-0.39999999999999858</v>
      </c>
      <c r="P11">
        <v>14.808162162162164</v>
      </c>
      <c r="Q11">
        <v>8.8829189189189197</v>
      </c>
      <c r="R11">
        <v>0</v>
      </c>
      <c r="S11">
        <v>2.0476216216216216</v>
      </c>
      <c r="T11">
        <v>10.861297297297298</v>
      </c>
      <c r="U11" s="156">
        <f t="shared" si="2"/>
        <v>36.600000000000009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14.97</v>
      </c>
      <c r="J12">
        <f>BYPL_EOD!AC12+BYPL_EOD!AD12</f>
        <v>8.98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10.98</v>
      </c>
      <c r="N12">
        <f t="shared" si="0"/>
        <v>37</v>
      </c>
      <c r="O12" s="154">
        <f t="shared" si="1"/>
        <v>-0.39999999999999858</v>
      </c>
      <c r="P12">
        <v>14.808162162162164</v>
      </c>
      <c r="Q12">
        <v>8.8829189189189197</v>
      </c>
      <c r="R12">
        <v>0</v>
      </c>
      <c r="S12">
        <v>2.0476216216216216</v>
      </c>
      <c r="T12">
        <v>10.861297297297298</v>
      </c>
      <c r="U12" s="156">
        <f t="shared" si="2"/>
        <v>36.600000000000009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15</v>
      </c>
      <c r="J13">
        <f>BYPL_EOD!AC13+BYPL_EOD!AD13</f>
        <v>9</v>
      </c>
      <c r="K13">
        <f>MES_EOD!AC13+MES_EOD!AD13</f>
        <v>0</v>
      </c>
      <c r="L13">
        <f>NDMC_EOD!AC13+NDMC_EOD!AD13</f>
        <v>1.92</v>
      </c>
      <c r="M13">
        <f>TPDDL_EOD!AC13+TPDDL_EOD!AD13</f>
        <v>11</v>
      </c>
      <c r="N13">
        <f t="shared" si="0"/>
        <v>36.92</v>
      </c>
      <c r="O13" s="154">
        <f t="shared" si="1"/>
        <v>-0.32000000000000028</v>
      </c>
      <c r="P13">
        <v>14.869989165763814</v>
      </c>
      <c r="Q13">
        <v>8.9219934994582886</v>
      </c>
      <c r="R13">
        <v>0</v>
      </c>
      <c r="S13">
        <v>1.903358613217768</v>
      </c>
      <c r="T13">
        <v>10.90465872156013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15</v>
      </c>
      <c r="J14">
        <f>BYPL_EOD!AC14+BYPL_EOD!AD14</f>
        <v>9</v>
      </c>
      <c r="K14">
        <f>MES_EOD!AC14+MES_EOD!AD14</f>
        <v>0</v>
      </c>
      <c r="L14">
        <f>NDMC_EOD!AC14+NDMC_EOD!AD14</f>
        <v>1.92</v>
      </c>
      <c r="M14">
        <f>TPDDL_EOD!AC14+TPDDL_EOD!AD14</f>
        <v>11</v>
      </c>
      <c r="N14">
        <f t="shared" si="0"/>
        <v>36.92</v>
      </c>
      <c r="O14" s="154">
        <f t="shared" si="1"/>
        <v>-0.32000000000000028</v>
      </c>
      <c r="P14">
        <v>14.869989165763814</v>
      </c>
      <c r="Q14">
        <v>8.9219934994582886</v>
      </c>
      <c r="R14">
        <v>0</v>
      </c>
      <c r="S14">
        <v>1.903358613217768</v>
      </c>
      <c r="T14">
        <v>10.90465872156013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14.97</v>
      </c>
      <c r="J15">
        <f>BYPL_EOD!AC15+BYPL_EOD!AD15</f>
        <v>8.98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10.98</v>
      </c>
      <c r="N15">
        <f t="shared" si="0"/>
        <v>37</v>
      </c>
      <c r="O15" s="154">
        <f t="shared" si="1"/>
        <v>-0.39999999999999858</v>
      </c>
      <c r="P15">
        <v>14.808162162162164</v>
      </c>
      <c r="Q15">
        <v>8.8829189189189197</v>
      </c>
      <c r="R15">
        <v>0</v>
      </c>
      <c r="S15">
        <v>2.0476216216216216</v>
      </c>
      <c r="T15">
        <v>10.861297297297298</v>
      </c>
      <c r="U15" s="156">
        <f t="shared" si="2"/>
        <v>36.600000000000009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14.97</v>
      </c>
      <c r="J16">
        <f>BYPL_EOD!AC16+BYPL_EOD!AD16</f>
        <v>8.98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10.98</v>
      </c>
      <c r="N16">
        <f t="shared" si="0"/>
        <v>37</v>
      </c>
      <c r="O16" s="154">
        <f t="shared" si="1"/>
        <v>-0.39999999999999858</v>
      </c>
      <c r="P16">
        <v>14.808162162162164</v>
      </c>
      <c r="Q16">
        <v>8.8829189189189197</v>
      </c>
      <c r="R16">
        <v>0</v>
      </c>
      <c r="S16">
        <v>2.0476216216216216</v>
      </c>
      <c r="T16">
        <v>10.861297297297298</v>
      </c>
      <c r="U16" s="156">
        <f t="shared" si="2"/>
        <v>36.600000000000009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14.97</v>
      </c>
      <c r="J17">
        <f>BYPL_EOD!AC17+BYPL_EOD!AD17</f>
        <v>8.98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10.98</v>
      </c>
      <c r="N17">
        <f t="shared" si="0"/>
        <v>37</v>
      </c>
      <c r="O17" s="154">
        <f t="shared" si="1"/>
        <v>-0.39999999999999858</v>
      </c>
      <c r="P17">
        <v>14.808162162162164</v>
      </c>
      <c r="Q17">
        <v>8.8829189189189197</v>
      </c>
      <c r="R17">
        <v>0</v>
      </c>
      <c r="S17">
        <v>2.0476216216216216</v>
      </c>
      <c r="T17">
        <v>10.861297297297298</v>
      </c>
      <c r="U17" s="156">
        <f t="shared" si="2"/>
        <v>36.600000000000009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14.97</v>
      </c>
      <c r="J18">
        <f>BYPL_EOD!AC18+BYPL_EOD!AD18</f>
        <v>8.98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10.98</v>
      </c>
      <c r="N18">
        <f t="shared" si="0"/>
        <v>37</v>
      </c>
      <c r="O18" s="154">
        <f t="shared" si="1"/>
        <v>-0.39999999999999858</v>
      </c>
      <c r="P18">
        <v>14.808162162162164</v>
      </c>
      <c r="Q18">
        <v>8.8829189189189197</v>
      </c>
      <c r="R18">
        <v>0</v>
      </c>
      <c r="S18">
        <v>2.0476216216216216</v>
      </c>
      <c r="T18">
        <v>10.861297297297298</v>
      </c>
      <c r="U18" s="156">
        <f t="shared" si="2"/>
        <v>36.600000000000009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14.97</v>
      </c>
      <c r="J19">
        <f>BYPL_EOD!AC19+BYPL_EOD!AD19</f>
        <v>8.98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10.98</v>
      </c>
      <c r="N19">
        <f t="shared" si="0"/>
        <v>37</v>
      </c>
      <c r="O19" s="154">
        <f t="shared" si="1"/>
        <v>-0.39999999999999858</v>
      </c>
      <c r="P19">
        <v>14.808162162162164</v>
      </c>
      <c r="Q19">
        <v>8.8829189189189197</v>
      </c>
      <c r="R19">
        <v>0</v>
      </c>
      <c r="S19">
        <v>2.0476216216216216</v>
      </c>
      <c r="T19">
        <v>10.861297297297298</v>
      </c>
      <c r="U19" s="156">
        <f t="shared" si="2"/>
        <v>36.600000000000009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14.97</v>
      </c>
      <c r="J20">
        <f>BYPL_EOD!AC20+BYPL_EOD!AD20</f>
        <v>8.98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10.98</v>
      </c>
      <c r="N20">
        <f t="shared" si="0"/>
        <v>37</v>
      </c>
      <c r="O20" s="154">
        <f t="shared" si="1"/>
        <v>-0.39999999999999858</v>
      </c>
      <c r="P20">
        <v>14.808162162162164</v>
      </c>
      <c r="Q20">
        <v>8.8829189189189197</v>
      </c>
      <c r="R20">
        <v>0</v>
      </c>
      <c r="S20">
        <v>2.0476216216216216</v>
      </c>
      <c r="T20">
        <v>10.861297297297298</v>
      </c>
      <c r="U20" s="156">
        <f t="shared" si="2"/>
        <v>36.600000000000009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14.97</v>
      </c>
      <c r="J21">
        <f>BYPL_EOD!AC21+BYPL_EOD!AD21</f>
        <v>8.98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10.98</v>
      </c>
      <c r="N21">
        <f t="shared" si="0"/>
        <v>37</v>
      </c>
      <c r="O21" s="154">
        <f t="shared" si="1"/>
        <v>-0.39999999999999858</v>
      </c>
      <c r="P21">
        <v>14.808162162162164</v>
      </c>
      <c r="Q21">
        <v>8.8829189189189197</v>
      </c>
      <c r="R21">
        <v>0</v>
      </c>
      <c r="S21">
        <v>2.0476216216216216</v>
      </c>
      <c r="T21">
        <v>10.861297297297298</v>
      </c>
      <c r="U21" s="156">
        <f t="shared" si="2"/>
        <v>36.600000000000009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14.97</v>
      </c>
      <c r="J22">
        <f>BYPL_EOD!AC22+BYPL_EOD!AD22</f>
        <v>8.98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10.98</v>
      </c>
      <c r="N22">
        <f t="shared" si="0"/>
        <v>37</v>
      </c>
      <c r="O22" s="154">
        <f t="shared" si="1"/>
        <v>-0.39999999999999858</v>
      </c>
      <c r="P22">
        <v>14.808162162162164</v>
      </c>
      <c r="Q22">
        <v>8.8829189189189197</v>
      </c>
      <c r="R22">
        <v>0</v>
      </c>
      <c r="S22">
        <v>2.0476216216216216</v>
      </c>
      <c r="T22">
        <v>10.861297297297298</v>
      </c>
      <c r="U22" s="156">
        <f t="shared" si="2"/>
        <v>36.600000000000009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14.97</v>
      </c>
      <c r="J23">
        <f>BYPL_EOD!AC23+BYPL_EOD!AD23</f>
        <v>8.98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10.98</v>
      </c>
      <c r="N23">
        <f t="shared" si="0"/>
        <v>37</v>
      </c>
      <c r="O23" s="154">
        <f t="shared" si="1"/>
        <v>-0.39999999999999858</v>
      </c>
      <c r="P23">
        <v>14.808162162162164</v>
      </c>
      <c r="Q23">
        <v>8.8829189189189197</v>
      </c>
      <c r="R23">
        <v>0</v>
      </c>
      <c r="S23">
        <v>2.0476216216216216</v>
      </c>
      <c r="T23">
        <v>10.861297297297298</v>
      </c>
      <c r="U23" s="156">
        <f t="shared" si="2"/>
        <v>36.600000000000009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15.47</v>
      </c>
      <c r="J24">
        <f>BYPL_EOD!AC24+BYPL_EOD!AD24</f>
        <v>9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11.05</v>
      </c>
      <c r="N24">
        <f t="shared" si="0"/>
        <v>37.590000000000003</v>
      </c>
      <c r="O24" s="154">
        <f t="shared" si="1"/>
        <v>9.9999999999980105E-3</v>
      </c>
      <c r="P24">
        <v>15.47411545623836</v>
      </c>
      <c r="Q24">
        <v>9.0023942537909019</v>
      </c>
      <c r="R24">
        <v>0</v>
      </c>
      <c r="S24">
        <v>2.070550678371907</v>
      </c>
      <c r="T24">
        <v>11.052939611598829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15.47</v>
      </c>
      <c r="J25">
        <f>BYPL_EOD!AC25+BYPL_EOD!AD25</f>
        <v>9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11.05</v>
      </c>
      <c r="N25">
        <f t="shared" si="0"/>
        <v>37.590000000000003</v>
      </c>
      <c r="O25" s="154">
        <f t="shared" si="1"/>
        <v>9.9999999999980105E-3</v>
      </c>
      <c r="P25">
        <v>15.47411545623836</v>
      </c>
      <c r="Q25">
        <v>9.0023942537909019</v>
      </c>
      <c r="R25">
        <v>0</v>
      </c>
      <c r="S25">
        <v>2.070550678371907</v>
      </c>
      <c r="T25">
        <v>11.052939611598829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15.47</v>
      </c>
      <c r="J26">
        <f>BYPL_EOD!AC26+BYPL_EOD!AD26</f>
        <v>9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11.05</v>
      </c>
      <c r="N26">
        <f t="shared" si="0"/>
        <v>37.590000000000003</v>
      </c>
      <c r="O26" s="154">
        <f t="shared" si="1"/>
        <v>9.9999999999980105E-3</v>
      </c>
      <c r="P26">
        <v>15.47411545623836</v>
      </c>
      <c r="Q26">
        <v>9.0023942537909019</v>
      </c>
      <c r="R26">
        <v>0</v>
      </c>
      <c r="S26">
        <v>2.070550678371907</v>
      </c>
      <c r="T26">
        <v>11.052939611598829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15.47</v>
      </c>
      <c r="J27">
        <f>BYPL_EOD!AC27+BYPL_EOD!AD27</f>
        <v>9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11.05</v>
      </c>
      <c r="N27">
        <f t="shared" si="0"/>
        <v>37.590000000000003</v>
      </c>
      <c r="O27" s="154">
        <f t="shared" si="1"/>
        <v>9.9999999999980105E-3</v>
      </c>
      <c r="P27">
        <v>15.47411545623836</v>
      </c>
      <c r="Q27">
        <v>9.0023942537909019</v>
      </c>
      <c r="R27">
        <v>0</v>
      </c>
      <c r="S27">
        <v>2.070550678371907</v>
      </c>
      <c r="T27">
        <v>11.052939611598829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15.47</v>
      </c>
      <c r="J28">
        <f>BYPL_EOD!AC28+BYPL_EOD!AD28</f>
        <v>9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11.05</v>
      </c>
      <c r="N28">
        <f t="shared" si="0"/>
        <v>37.590000000000003</v>
      </c>
      <c r="O28" s="154">
        <f t="shared" si="1"/>
        <v>9.9999999999980105E-3</v>
      </c>
      <c r="P28">
        <v>15.47411545623836</v>
      </c>
      <c r="Q28">
        <v>9.0023942537909019</v>
      </c>
      <c r="R28">
        <v>0</v>
      </c>
      <c r="S28">
        <v>2.070550678371907</v>
      </c>
      <c r="T28">
        <v>11.052939611598829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15.47</v>
      </c>
      <c r="J29">
        <f>BYPL_EOD!AC29+BYPL_EOD!AD29</f>
        <v>9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11.05</v>
      </c>
      <c r="N29">
        <f t="shared" si="0"/>
        <v>37.590000000000003</v>
      </c>
      <c r="O29" s="154">
        <f t="shared" si="1"/>
        <v>9.9999999999980105E-3</v>
      </c>
      <c r="P29">
        <v>15.47411545623836</v>
      </c>
      <c r="Q29">
        <v>9.0023942537909019</v>
      </c>
      <c r="R29">
        <v>0</v>
      </c>
      <c r="S29">
        <v>2.070550678371907</v>
      </c>
      <c r="T29">
        <v>11.052939611598829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15.47</v>
      </c>
      <c r="J30">
        <f>BYPL_EOD!AC30+BYPL_EOD!AD30</f>
        <v>9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11.05</v>
      </c>
      <c r="N30">
        <f t="shared" si="0"/>
        <v>37.590000000000003</v>
      </c>
      <c r="O30" s="154">
        <f t="shared" si="1"/>
        <v>9.9999999999980105E-3</v>
      </c>
      <c r="P30">
        <v>15.47411545623836</v>
      </c>
      <c r="Q30">
        <v>9.0023942537909019</v>
      </c>
      <c r="R30">
        <v>0</v>
      </c>
      <c r="S30">
        <v>2.070550678371907</v>
      </c>
      <c r="T30">
        <v>11.052939611598829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14.97</v>
      </c>
      <c r="J31">
        <f>BYPL_EOD!AC31+BYPL_EOD!AD31</f>
        <v>8.98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10.98</v>
      </c>
      <c r="N31">
        <f t="shared" si="0"/>
        <v>37</v>
      </c>
      <c r="O31" s="154">
        <f t="shared" si="1"/>
        <v>-0.39999999999999858</v>
      </c>
      <c r="P31">
        <v>14.808162162162164</v>
      </c>
      <c r="Q31">
        <v>8.8829189189189197</v>
      </c>
      <c r="R31">
        <v>0</v>
      </c>
      <c r="S31">
        <v>2.0476216216216216</v>
      </c>
      <c r="T31">
        <v>10.861297297297298</v>
      </c>
      <c r="U31" s="156">
        <f t="shared" si="2"/>
        <v>36.600000000000009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14.97</v>
      </c>
      <c r="J32">
        <f>BYPL_EOD!AC32+BYPL_EOD!AD32</f>
        <v>8.98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10.98</v>
      </c>
      <c r="N32">
        <f t="shared" si="0"/>
        <v>37</v>
      </c>
      <c r="O32" s="154">
        <f t="shared" si="1"/>
        <v>-0.39999999999999858</v>
      </c>
      <c r="P32">
        <v>14.808162162162164</v>
      </c>
      <c r="Q32">
        <v>8.8829189189189197</v>
      </c>
      <c r="R32">
        <v>0</v>
      </c>
      <c r="S32">
        <v>2.0476216216216216</v>
      </c>
      <c r="T32">
        <v>10.861297297297298</v>
      </c>
      <c r="U32" s="156">
        <f t="shared" si="2"/>
        <v>36.600000000000009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14.97</v>
      </c>
      <c r="J33">
        <f>BYPL_EOD!AC33+BYPL_EOD!AD33</f>
        <v>8.98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10.98</v>
      </c>
      <c r="N33">
        <f t="shared" si="0"/>
        <v>37</v>
      </c>
      <c r="O33" s="154">
        <f t="shared" si="1"/>
        <v>-0.39999999999999858</v>
      </c>
      <c r="P33">
        <v>14.808162162162164</v>
      </c>
      <c r="Q33">
        <v>8.8829189189189197</v>
      </c>
      <c r="R33">
        <v>0</v>
      </c>
      <c r="S33">
        <v>2.0476216216216216</v>
      </c>
      <c r="T33">
        <v>10.861297297297298</v>
      </c>
      <c r="U33" s="156">
        <f t="shared" si="2"/>
        <v>36.600000000000009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14.97</v>
      </c>
      <c r="J34">
        <f>BYPL_EOD!AC34+BYPL_EOD!AD34</f>
        <v>8.98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10.98</v>
      </c>
      <c r="N34">
        <f t="shared" si="0"/>
        <v>37</v>
      </c>
      <c r="O34" s="154">
        <f t="shared" si="1"/>
        <v>-0.39999999999999858</v>
      </c>
      <c r="P34">
        <v>14.808162162162164</v>
      </c>
      <c r="Q34">
        <v>8.8829189189189197</v>
      </c>
      <c r="R34">
        <v>0</v>
      </c>
      <c r="S34">
        <v>2.0476216216216216</v>
      </c>
      <c r="T34">
        <v>10.861297297297298</v>
      </c>
      <c r="U34" s="156">
        <f t="shared" si="2"/>
        <v>36.600000000000009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14.97</v>
      </c>
      <c r="J35">
        <f>BYPL_EOD!AC35+BYPL_EOD!AD35</f>
        <v>8.98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10.98</v>
      </c>
      <c r="N35">
        <f t="shared" si="0"/>
        <v>37</v>
      </c>
      <c r="O35" s="154">
        <f t="shared" si="1"/>
        <v>-0.39999999999999858</v>
      </c>
      <c r="P35">
        <v>14.808162162162164</v>
      </c>
      <c r="Q35">
        <v>8.8829189189189197</v>
      </c>
      <c r="R35">
        <v>0</v>
      </c>
      <c r="S35">
        <v>2.0476216216216216</v>
      </c>
      <c r="T35">
        <v>10.861297297297298</v>
      </c>
      <c r="U35" s="156">
        <f t="shared" si="2"/>
        <v>36.600000000000009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14.97</v>
      </c>
      <c r="J36">
        <f>BYPL_EOD!AC36+BYPL_EOD!AD36</f>
        <v>8.98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10.98</v>
      </c>
      <c r="N36">
        <f t="shared" si="0"/>
        <v>37</v>
      </c>
      <c r="O36" s="154">
        <f t="shared" si="1"/>
        <v>-0.39999999999999858</v>
      </c>
      <c r="P36">
        <v>14.808162162162164</v>
      </c>
      <c r="Q36">
        <v>8.8829189189189197</v>
      </c>
      <c r="R36">
        <v>0</v>
      </c>
      <c r="S36">
        <v>2.0476216216216216</v>
      </c>
      <c r="T36">
        <v>10.861297297297298</v>
      </c>
      <c r="U36" s="156">
        <f t="shared" si="2"/>
        <v>36.600000000000009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14.97</v>
      </c>
      <c r="J37">
        <f>BYPL_EOD!AC37+BYPL_EOD!AD37</f>
        <v>8.98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10.98</v>
      </c>
      <c r="N37">
        <f t="shared" si="0"/>
        <v>37</v>
      </c>
      <c r="O37" s="154">
        <f t="shared" si="1"/>
        <v>-0.39999999999999858</v>
      </c>
      <c r="P37">
        <v>14.808162162162164</v>
      </c>
      <c r="Q37">
        <v>8.8829189189189197</v>
      </c>
      <c r="R37">
        <v>0</v>
      </c>
      <c r="S37">
        <v>2.0476216216216216</v>
      </c>
      <c r="T37">
        <v>10.861297297297298</v>
      </c>
      <c r="U37" s="156">
        <f t="shared" si="2"/>
        <v>36.600000000000009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14.97</v>
      </c>
      <c r="J38">
        <f>BYPL_EOD!AC38+BYPL_EOD!AD38</f>
        <v>8.98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10.98</v>
      </c>
      <c r="N38">
        <f t="shared" si="0"/>
        <v>37</v>
      </c>
      <c r="O38" s="154">
        <f t="shared" si="1"/>
        <v>-0.39999999999999858</v>
      </c>
      <c r="P38">
        <v>14.808162162162164</v>
      </c>
      <c r="Q38">
        <v>8.8829189189189197</v>
      </c>
      <c r="R38">
        <v>0</v>
      </c>
      <c r="S38">
        <v>2.0476216216216216</v>
      </c>
      <c r="T38">
        <v>10.861297297297298</v>
      </c>
      <c r="U38" s="156">
        <f t="shared" si="2"/>
        <v>36.600000000000009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14.97</v>
      </c>
      <c r="J39">
        <f>BYPL_EOD!AC39+BYPL_EOD!AD39</f>
        <v>8.98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10.98</v>
      </c>
      <c r="N39">
        <f t="shared" si="0"/>
        <v>37</v>
      </c>
      <c r="O39" s="154">
        <f t="shared" si="1"/>
        <v>-0.70000000000000284</v>
      </c>
      <c r="P39">
        <v>14.686783783783783</v>
      </c>
      <c r="Q39">
        <v>8.810108108108107</v>
      </c>
      <c r="R39">
        <v>0</v>
      </c>
      <c r="S39">
        <v>2.0308378378378373</v>
      </c>
      <c r="T39">
        <v>10.772270270270269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14.97</v>
      </c>
      <c r="J40">
        <f>BYPL_EOD!AC40+BYPL_EOD!AD40</f>
        <v>8.98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10.98</v>
      </c>
      <c r="N40">
        <f t="shared" si="0"/>
        <v>37</v>
      </c>
      <c r="O40" s="154">
        <f t="shared" si="1"/>
        <v>-0.70000000000000284</v>
      </c>
      <c r="P40">
        <v>14.686783783783783</v>
      </c>
      <c r="Q40">
        <v>8.810108108108107</v>
      </c>
      <c r="R40">
        <v>0</v>
      </c>
      <c r="S40">
        <v>2.0308378378378373</v>
      </c>
      <c r="T40">
        <v>10.772270270270269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14.97</v>
      </c>
      <c r="J41">
        <f>BYPL_EOD!AC41+BYPL_EOD!AD41</f>
        <v>8.98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10.98</v>
      </c>
      <c r="N41">
        <f t="shared" si="0"/>
        <v>37</v>
      </c>
      <c r="O41" s="154">
        <f t="shared" si="1"/>
        <v>-0.70000000000000284</v>
      </c>
      <c r="P41">
        <v>14.686783783783783</v>
      </c>
      <c r="Q41">
        <v>8.810108108108107</v>
      </c>
      <c r="R41">
        <v>0</v>
      </c>
      <c r="S41">
        <v>2.0308378378378373</v>
      </c>
      <c r="T41">
        <v>10.772270270270269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14.97</v>
      </c>
      <c r="J42">
        <f>BYPL_EOD!AC42+BYPL_EOD!AD42</f>
        <v>8.98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10.98</v>
      </c>
      <c r="N42">
        <f t="shared" si="0"/>
        <v>37</v>
      </c>
      <c r="O42" s="154">
        <f t="shared" si="1"/>
        <v>-0.70000000000000284</v>
      </c>
      <c r="P42">
        <v>14.686783783783783</v>
      </c>
      <c r="Q42">
        <v>8.810108108108107</v>
      </c>
      <c r="R42">
        <v>0</v>
      </c>
      <c r="S42">
        <v>2.0308378378378373</v>
      </c>
      <c r="T42">
        <v>10.772270270270269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14.97</v>
      </c>
      <c r="J43">
        <f>BYPL_EOD!AC43+BYPL_EOD!AD43</f>
        <v>8.98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10.98</v>
      </c>
      <c r="N43">
        <f t="shared" si="0"/>
        <v>37</v>
      </c>
      <c r="O43" s="154">
        <f t="shared" si="1"/>
        <v>-0.70000000000000284</v>
      </c>
      <c r="P43">
        <v>14.686783783783783</v>
      </c>
      <c r="Q43">
        <v>8.810108108108107</v>
      </c>
      <c r="R43">
        <v>0</v>
      </c>
      <c r="S43">
        <v>2.0308378378378373</v>
      </c>
      <c r="T43">
        <v>10.772270270270269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14.97</v>
      </c>
      <c r="J44">
        <f>BYPL_EOD!AC44+BYPL_EOD!AD44</f>
        <v>8.98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10.98</v>
      </c>
      <c r="N44">
        <f t="shared" si="0"/>
        <v>37</v>
      </c>
      <c r="O44" s="154">
        <f t="shared" si="1"/>
        <v>-0.70000000000000284</v>
      </c>
      <c r="P44">
        <v>14.686783783783783</v>
      </c>
      <c r="Q44">
        <v>8.810108108108107</v>
      </c>
      <c r="R44">
        <v>0</v>
      </c>
      <c r="S44">
        <v>2.0308378378378373</v>
      </c>
      <c r="T44">
        <v>10.772270270270269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14.97</v>
      </c>
      <c r="J45">
        <f>BYPL_EOD!AC45+BYPL_EOD!AD45</f>
        <v>8.98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10.98</v>
      </c>
      <c r="N45">
        <f t="shared" si="0"/>
        <v>37</v>
      </c>
      <c r="O45" s="154">
        <f t="shared" si="1"/>
        <v>-0.70000000000000284</v>
      </c>
      <c r="P45">
        <v>14.686783783783783</v>
      </c>
      <c r="Q45">
        <v>8.810108108108107</v>
      </c>
      <c r="R45">
        <v>0</v>
      </c>
      <c r="S45">
        <v>2.0308378378378373</v>
      </c>
      <c r="T45">
        <v>10.772270270270269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14.97</v>
      </c>
      <c r="J46">
        <f>BYPL_EOD!AC46+BYPL_EOD!AD46</f>
        <v>8.98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10.98</v>
      </c>
      <c r="N46">
        <f t="shared" si="0"/>
        <v>37</v>
      </c>
      <c r="O46" s="154">
        <f t="shared" si="1"/>
        <v>-0.70000000000000284</v>
      </c>
      <c r="P46">
        <v>14.686783783783783</v>
      </c>
      <c r="Q46">
        <v>8.810108108108107</v>
      </c>
      <c r="R46">
        <v>0</v>
      </c>
      <c r="S46">
        <v>2.0308378378378373</v>
      </c>
      <c r="T46">
        <v>10.772270270270269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14.97</v>
      </c>
      <c r="J47">
        <f>BYPL_EOD!AC47+BYPL_EOD!AD47</f>
        <v>8.98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10.98</v>
      </c>
      <c r="N47">
        <f t="shared" si="0"/>
        <v>37</v>
      </c>
      <c r="O47" s="154">
        <f t="shared" si="1"/>
        <v>-0.70000000000000284</v>
      </c>
      <c r="P47">
        <v>14.686783783783783</v>
      </c>
      <c r="Q47">
        <v>8.810108108108107</v>
      </c>
      <c r="R47">
        <v>0</v>
      </c>
      <c r="S47">
        <v>2.0308378378378373</v>
      </c>
      <c r="T47">
        <v>10.772270270270269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14.97</v>
      </c>
      <c r="J48">
        <f>BYPL_EOD!AC48+BYPL_EOD!AD48</f>
        <v>8.98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10.98</v>
      </c>
      <c r="N48">
        <f t="shared" si="0"/>
        <v>37</v>
      </c>
      <c r="O48" s="154">
        <f t="shared" si="1"/>
        <v>-0.70000000000000284</v>
      </c>
      <c r="P48">
        <v>14.686783783783783</v>
      </c>
      <c r="Q48">
        <v>8.810108108108107</v>
      </c>
      <c r="R48">
        <v>0</v>
      </c>
      <c r="S48">
        <v>2.0308378378378373</v>
      </c>
      <c r="T48">
        <v>10.772270270270269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14.97</v>
      </c>
      <c r="J49">
        <f>BYPL_EOD!AC49+BYPL_EOD!AD49</f>
        <v>8.98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10.98</v>
      </c>
      <c r="N49">
        <f t="shared" si="0"/>
        <v>37</v>
      </c>
      <c r="O49" s="154">
        <f t="shared" si="1"/>
        <v>-0.70000000000000284</v>
      </c>
      <c r="P49">
        <v>14.686783783783783</v>
      </c>
      <c r="Q49">
        <v>8.810108108108107</v>
      </c>
      <c r="R49">
        <v>0</v>
      </c>
      <c r="S49">
        <v>2.0308378378378373</v>
      </c>
      <c r="T49">
        <v>10.772270270270269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14.97</v>
      </c>
      <c r="J50">
        <f>BYPL_EOD!AC50+BYPL_EOD!AD50</f>
        <v>8.98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10.98</v>
      </c>
      <c r="N50">
        <f t="shared" si="0"/>
        <v>37</v>
      </c>
      <c r="O50" s="154">
        <f t="shared" si="1"/>
        <v>-0.70000000000000284</v>
      </c>
      <c r="P50">
        <v>14.686783783783783</v>
      </c>
      <c r="Q50">
        <v>8.810108108108107</v>
      </c>
      <c r="R50">
        <v>0</v>
      </c>
      <c r="S50">
        <v>2.0308378378378373</v>
      </c>
      <c r="T50">
        <v>10.772270270270269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14.97</v>
      </c>
      <c r="J51">
        <f>BYPL_EOD!AC51+BYPL_EOD!AD51</f>
        <v>8.98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10.98</v>
      </c>
      <c r="N51">
        <f t="shared" si="0"/>
        <v>37</v>
      </c>
      <c r="O51" s="154">
        <f t="shared" si="1"/>
        <v>-0.70000000000000284</v>
      </c>
      <c r="P51">
        <v>14.686783783783783</v>
      </c>
      <c r="Q51">
        <v>8.810108108108107</v>
      </c>
      <c r="R51">
        <v>0</v>
      </c>
      <c r="S51">
        <v>2.0308378378378373</v>
      </c>
      <c r="T51">
        <v>10.772270270270269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14.97</v>
      </c>
      <c r="J52">
        <f>BYPL_EOD!AC52+BYPL_EOD!AD52</f>
        <v>8.98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10.98</v>
      </c>
      <c r="N52">
        <f t="shared" si="0"/>
        <v>37</v>
      </c>
      <c r="O52" s="154">
        <f t="shared" si="1"/>
        <v>-0.70000000000000284</v>
      </c>
      <c r="P52">
        <v>14.686783783783783</v>
      </c>
      <c r="Q52">
        <v>8.810108108108107</v>
      </c>
      <c r="R52">
        <v>0</v>
      </c>
      <c r="S52">
        <v>2.0308378378378373</v>
      </c>
      <c r="T52">
        <v>10.772270270270269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14.97</v>
      </c>
      <c r="J53">
        <f>BYPL_EOD!AC53+BYPL_EOD!AD53</f>
        <v>8.98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10.98</v>
      </c>
      <c r="N53">
        <f t="shared" si="0"/>
        <v>37</v>
      </c>
      <c r="O53" s="154">
        <f t="shared" si="1"/>
        <v>-0.70000000000000284</v>
      </c>
      <c r="P53">
        <v>14.686783783783783</v>
      </c>
      <c r="Q53">
        <v>8.810108108108107</v>
      </c>
      <c r="R53">
        <v>0</v>
      </c>
      <c r="S53">
        <v>2.0308378378378373</v>
      </c>
      <c r="T53">
        <v>10.772270270270269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54"/>
      <c r="I54">
        <f>BRPL_EOD!AC54+BRPL_EOD!AD54</f>
        <v>15.47</v>
      </c>
      <c r="J54">
        <f>BYPL_EOD!AC54+BYPL_EOD!AD54</f>
        <v>9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11.05</v>
      </c>
      <c r="N54">
        <f t="shared" si="0"/>
        <v>37.590000000000003</v>
      </c>
      <c r="O54" s="154">
        <f t="shared" si="1"/>
        <v>-0.29000000000000625</v>
      </c>
      <c r="P54">
        <v>15.350651769087522</v>
      </c>
      <c r="Q54">
        <v>8.9305666400638462</v>
      </c>
      <c r="R54">
        <v>0</v>
      </c>
      <c r="S54">
        <v>2.0540303272146843</v>
      </c>
      <c r="T54">
        <v>10.964751263633945</v>
      </c>
      <c r="U54" s="156">
        <f t="shared" si="2"/>
        <v>37.299999999999997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54"/>
      <c r="I55">
        <f>BRPL_EOD!AC55+BRPL_EOD!AD55</f>
        <v>15.47</v>
      </c>
      <c r="J55">
        <f>BYPL_EOD!AC55+BYPL_EOD!AD55</f>
        <v>9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11.05</v>
      </c>
      <c r="N55">
        <f t="shared" si="0"/>
        <v>37.590000000000003</v>
      </c>
      <c r="O55" s="154">
        <f t="shared" si="1"/>
        <v>-0.29000000000000625</v>
      </c>
      <c r="P55">
        <v>15.350651769087522</v>
      </c>
      <c r="Q55">
        <v>8.9305666400638462</v>
      </c>
      <c r="R55">
        <v>0</v>
      </c>
      <c r="S55">
        <v>2.0540303272146843</v>
      </c>
      <c r="T55">
        <v>10.964751263633945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15.47</v>
      </c>
      <c r="J56">
        <f>BYPL_EOD!AC56+BYPL_EOD!AD56</f>
        <v>9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11.05</v>
      </c>
      <c r="N56">
        <f t="shared" si="0"/>
        <v>37.590000000000003</v>
      </c>
      <c r="O56" s="154">
        <f t="shared" si="1"/>
        <v>-0.29000000000000625</v>
      </c>
      <c r="P56">
        <v>15.350651769087522</v>
      </c>
      <c r="Q56">
        <v>8.9305666400638462</v>
      </c>
      <c r="R56">
        <v>0</v>
      </c>
      <c r="S56">
        <v>2.0540303272146843</v>
      </c>
      <c r="T56">
        <v>10.964751263633945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15.47</v>
      </c>
      <c r="J57">
        <f>BYPL_EOD!AC57+BYPL_EOD!AD57</f>
        <v>9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11.05</v>
      </c>
      <c r="N57">
        <f t="shared" si="0"/>
        <v>37.590000000000003</v>
      </c>
      <c r="O57" s="154">
        <f t="shared" si="1"/>
        <v>-0.29000000000000625</v>
      </c>
      <c r="P57">
        <v>15.350651769087522</v>
      </c>
      <c r="Q57">
        <v>8.9305666400638462</v>
      </c>
      <c r="R57">
        <v>0</v>
      </c>
      <c r="S57">
        <v>2.0540303272146843</v>
      </c>
      <c r="T57">
        <v>10.964751263633945</v>
      </c>
      <c r="U57" s="156">
        <f t="shared" si="2"/>
        <v>37.299999999999997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15.47</v>
      </c>
      <c r="J58">
        <f>BYPL_EOD!AC58+BYPL_EOD!AD58</f>
        <v>9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11.05</v>
      </c>
      <c r="N58">
        <f t="shared" si="0"/>
        <v>37.590000000000003</v>
      </c>
      <c r="O58" s="154">
        <f t="shared" si="1"/>
        <v>-0.29000000000000625</v>
      </c>
      <c r="P58">
        <v>15.350651769087522</v>
      </c>
      <c r="Q58">
        <v>8.9305666400638462</v>
      </c>
      <c r="R58">
        <v>0</v>
      </c>
      <c r="S58">
        <v>2.0540303272146843</v>
      </c>
      <c r="T58">
        <v>10.964751263633945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15.47</v>
      </c>
      <c r="J59">
        <f>BYPL_EOD!AC59+BYPL_EOD!AD59</f>
        <v>9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11.05</v>
      </c>
      <c r="N59">
        <f t="shared" si="0"/>
        <v>37.590000000000003</v>
      </c>
      <c r="O59" s="154">
        <f t="shared" si="1"/>
        <v>-0.29000000000000625</v>
      </c>
      <c r="P59">
        <v>15.350651769087522</v>
      </c>
      <c r="Q59">
        <v>8.9305666400638462</v>
      </c>
      <c r="R59">
        <v>0</v>
      </c>
      <c r="S59">
        <v>2.0540303272146843</v>
      </c>
      <c r="T59">
        <v>10.964751263633945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15.47</v>
      </c>
      <c r="J60">
        <f>BYPL_EOD!AC60+BYPL_EOD!AD60</f>
        <v>9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11.05</v>
      </c>
      <c r="N60">
        <f t="shared" si="0"/>
        <v>37.590000000000003</v>
      </c>
      <c r="O60" s="154">
        <f t="shared" si="1"/>
        <v>-0.29000000000000625</v>
      </c>
      <c r="P60">
        <v>15.350651769087522</v>
      </c>
      <c r="Q60">
        <v>8.9305666400638462</v>
      </c>
      <c r="R60">
        <v>0</v>
      </c>
      <c r="S60">
        <v>2.0540303272146843</v>
      </c>
      <c r="T60">
        <v>10.964751263633945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15.47</v>
      </c>
      <c r="J61">
        <f>BYPL_EOD!AC61+BYPL_EOD!AD61</f>
        <v>9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11.05</v>
      </c>
      <c r="N61">
        <f t="shared" si="0"/>
        <v>37.590000000000003</v>
      </c>
      <c r="O61" s="154">
        <f t="shared" si="1"/>
        <v>-0.29000000000000625</v>
      </c>
      <c r="P61">
        <v>15.350651769087522</v>
      </c>
      <c r="Q61">
        <v>8.9305666400638462</v>
      </c>
      <c r="R61">
        <v>0</v>
      </c>
      <c r="S61">
        <v>2.0540303272146843</v>
      </c>
      <c r="T61">
        <v>10.964751263633945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14.97</v>
      </c>
      <c r="J62">
        <f>BYPL_EOD!AC62+BYPL_EOD!AD62</f>
        <v>8.98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10.98</v>
      </c>
      <c r="N62">
        <f t="shared" si="0"/>
        <v>37</v>
      </c>
      <c r="O62" s="154">
        <f t="shared" si="1"/>
        <v>-0.70000000000000284</v>
      </c>
      <c r="P62">
        <v>14.686783783783783</v>
      </c>
      <c r="Q62">
        <v>8.810108108108107</v>
      </c>
      <c r="R62">
        <v>0</v>
      </c>
      <c r="S62">
        <v>2.0308378378378373</v>
      </c>
      <c r="T62">
        <v>10.772270270270269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14.97</v>
      </c>
      <c r="J63">
        <f>BYPL_EOD!AC63+BYPL_EOD!AD63</f>
        <v>8.98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10.98</v>
      </c>
      <c r="N63">
        <f t="shared" si="0"/>
        <v>37</v>
      </c>
      <c r="O63" s="154">
        <f t="shared" si="1"/>
        <v>-0.70000000000000284</v>
      </c>
      <c r="P63">
        <v>14.686783783783783</v>
      </c>
      <c r="Q63">
        <v>8.810108108108107</v>
      </c>
      <c r="R63">
        <v>0</v>
      </c>
      <c r="S63">
        <v>2.0308378378378373</v>
      </c>
      <c r="T63">
        <v>10.772270270270269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9.9</v>
      </c>
      <c r="J64">
        <f>BYPL_EOD!AC64+BYPL_EOD!AD64</f>
        <v>18.48</v>
      </c>
      <c r="K64">
        <f>MES_EOD!AC64+MES_EOD!AD64</f>
        <v>0</v>
      </c>
      <c r="L64">
        <f>NDMC_EOD!AC64+NDMC_EOD!AD64</f>
        <v>1.37</v>
      </c>
      <c r="M64">
        <f>TPDDL_EOD!AC64+TPDDL_EOD!AD64</f>
        <v>7.26</v>
      </c>
      <c r="N64">
        <f t="shared" si="0"/>
        <v>37.010000000000005</v>
      </c>
      <c r="O64" s="154">
        <f t="shared" si="1"/>
        <v>-0.71000000000000796</v>
      </c>
      <c r="P64">
        <v>9.7100783572007554</v>
      </c>
      <c r="Q64">
        <v>18.125479600108076</v>
      </c>
      <c r="R64">
        <v>0</v>
      </c>
      <c r="S64">
        <v>1.3437179140772761</v>
      </c>
      <c r="T64">
        <v>7.1207241286138867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14.97</v>
      </c>
      <c r="J65">
        <f>BYPL_EOD!AC65+BYPL_EOD!AD65</f>
        <v>8.98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10.98</v>
      </c>
      <c r="N65">
        <f t="shared" si="0"/>
        <v>37</v>
      </c>
      <c r="O65" s="154">
        <f t="shared" si="1"/>
        <v>-0.70000000000000284</v>
      </c>
      <c r="P65">
        <v>14.686783783783783</v>
      </c>
      <c r="Q65">
        <v>8.810108108108107</v>
      </c>
      <c r="R65">
        <v>0</v>
      </c>
      <c r="S65">
        <v>2.0308378378378373</v>
      </c>
      <c r="T65">
        <v>10.772270270270269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14.97</v>
      </c>
      <c r="J66">
        <f>BYPL_EOD!AC66+BYPL_EOD!AD66</f>
        <v>8.98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10.98</v>
      </c>
      <c r="N66">
        <f t="shared" si="0"/>
        <v>37</v>
      </c>
      <c r="O66" s="154">
        <f t="shared" si="1"/>
        <v>-0.70000000000000284</v>
      </c>
      <c r="P66">
        <v>14.686783783783783</v>
      </c>
      <c r="Q66">
        <v>8.810108108108107</v>
      </c>
      <c r="R66">
        <v>0</v>
      </c>
      <c r="S66">
        <v>2.0308378378378373</v>
      </c>
      <c r="T66">
        <v>10.772270270270269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14.97</v>
      </c>
      <c r="J67">
        <f>BYPL_EOD!AC67+BYPL_EOD!AD67</f>
        <v>8.98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10.98</v>
      </c>
      <c r="N67">
        <f t="shared" ref="N67:N98" si="6">SUM(I67:M67)</f>
        <v>37</v>
      </c>
      <c r="O67" s="154">
        <f t="shared" ref="O67:O98" si="7">G67-N67</f>
        <v>-0.70000000000000284</v>
      </c>
      <c r="P67">
        <v>14.686783783783783</v>
      </c>
      <c r="Q67">
        <v>8.810108108108107</v>
      </c>
      <c r="R67">
        <v>0</v>
      </c>
      <c r="S67">
        <v>2.0308378378378373</v>
      </c>
      <c r="T67">
        <v>10.772270270270269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14.97</v>
      </c>
      <c r="J68">
        <f>BYPL_EOD!AC68+BYPL_EOD!AD68</f>
        <v>8.98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10.98</v>
      </c>
      <c r="N68">
        <f t="shared" si="6"/>
        <v>37</v>
      </c>
      <c r="O68" s="154">
        <f t="shared" si="7"/>
        <v>-0.70000000000000284</v>
      </c>
      <c r="P68">
        <v>14.686783783783783</v>
      </c>
      <c r="Q68">
        <v>8.810108108108107</v>
      </c>
      <c r="R68">
        <v>0</v>
      </c>
      <c r="S68">
        <v>2.0308378378378373</v>
      </c>
      <c r="T68">
        <v>10.772270270270269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14.97</v>
      </c>
      <c r="J69">
        <f>BYPL_EOD!AC69+BYPL_EOD!AD69</f>
        <v>8.98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10.98</v>
      </c>
      <c r="N69">
        <f t="shared" si="6"/>
        <v>37</v>
      </c>
      <c r="O69" s="154">
        <f t="shared" si="7"/>
        <v>-0.70000000000000284</v>
      </c>
      <c r="P69">
        <v>14.686783783783783</v>
      </c>
      <c r="Q69">
        <v>8.810108108108107</v>
      </c>
      <c r="R69">
        <v>0</v>
      </c>
      <c r="S69">
        <v>2.0308378378378373</v>
      </c>
      <c r="T69">
        <v>10.772270270270269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14.97</v>
      </c>
      <c r="J70">
        <f>BYPL_EOD!AC70+BYPL_EOD!AD70</f>
        <v>8.98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10.98</v>
      </c>
      <c r="N70">
        <f t="shared" si="6"/>
        <v>37</v>
      </c>
      <c r="O70" s="154">
        <f t="shared" si="7"/>
        <v>-0.70000000000000284</v>
      </c>
      <c r="P70">
        <v>14.686783783783783</v>
      </c>
      <c r="Q70">
        <v>8.810108108108107</v>
      </c>
      <c r="R70">
        <v>0</v>
      </c>
      <c r="S70">
        <v>2.0308378378378373</v>
      </c>
      <c r="T70">
        <v>10.772270270270269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14.97</v>
      </c>
      <c r="J71">
        <f>BYPL_EOD!AC71+BYPL_EOD!AD71</f>
        <v>8.98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10.98</v>
      </c>
      <c r="N71">
        <f t="shared" si="6"/>
        <v>37</v>
      </c>
      <c r="O71" s="154">
        <f t="shared" si="7"/>
        <v>-0.70000000000000284</v>
      </c>
      <c r="P71">
        <v>14.686783783783783</v>
      </c>
      <c r="Q71">
        <v>8.810108108108107</v>
      </c>
      <c r="R71">
        <v>0</v>
      </c>
      <c r="S71">
        <v>2.0308378378378373</v>
      </c>
      <c r="T71">
        <v>10.772270270270269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14.97</v>
      </c>
      <c r="J72">
        <f>BYPL_EOD!AC72+BYPL_EOD!AD72</f>
        <v>8.98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10.98</v>
      </c>
      <c r="N72">
        <f t="shared" si="6"/>
        <v>37</v>
      </c>
      <c r="O72" s="154">
        <f t="shared" si="7"/>
        <v>-0.70000000000000284</v>
      </c>
      <c r="P72">
        <v>14.686783783783783</v>
      </c>
      <c r="Q72">
        <v>8.810108108108107</v>
      </c>
      <c r="R72">
        <v>0</v>
      </c>
      <c r="S72">
        <v>2.0308378378378373</v>
      </c>
      <c r="T72">
        <v>10.772270270270269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14.97</v>
      </c>
      <c r="J73">
        <f>BYPL_EOD!AC73+BYPL_EOD!AD73</f>
        <v>8.98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10.98</v>
      </c>
      <c r="N73">
        <f t="shared" si="6"/>
        <v>37</v>
      </c>
      <c r="O73" s="154">
        <f t="shared" si="7"/>
        <v>-0.70000000000000284</v>
      </c>
      <c r="P73">
        <v>14.686783783783783</v>
      </c>
      <c r="Q73">
        <v>8.810108108108107</v>
      </c>
      <c r="R73">
        <v>0</v>
      </c>
      <c r="S73">
        <v>2.0308378378378373</v>
      </c>
      <c r="T73">
        <v>10.772270270270269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14.97</v>
      </c>
      <c r="J74">
        <f>BYPL_EOD!AC74+BYPL_EOD!AD74</f>
        <v>8.98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10.98</v>
      </c>
      <c r="N74">
        <f t="shared" si="6"/>
        <v>37</v>
      </c>
      <c r="O74" s="154">
        <f t="shared" si="7"/>
        <v>-0.70000000000000284</v>
      </c>
      <c r="P74">
        <v>14.686783783783783</v>
      </c>
      <c r="Q74">
        <v>8.810108108108107</v>
      </c>
      <c r="R74">
        <v>0</v>
      </c>
      <c r="S74">
        <v>2.0308378378378373</v>
      </c>
      <c r="T74">
        <v>10.772270270270269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14.97</v>
      </c>
      <c r="J75">
        <f>BYPL_EOD!AC75+BYPL_EOD!AD75</f>
        <v>8.98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10.98</v>
      </c>
      <c r="N75">
        <f t="shared" si="6"/>
        <v>37</v>
      </c>
      <c r="O75" s="154">
        <f t="shared" si="7"/>
        <v>-0.39999999999999858</v>
      </c>
      <c r="P75">
        <v>14.808162162162164</v>
      </c>
      <c r="Q75">
        <v>8.8829189189189197</v>
      </c>
      <c r="R75">
        <v>0</v>
      </c>
      <c r="S75">
        <v>2.0476216216216216</v>
      </c>
      <c r="T75">
        <v>10.861297297297298</v>
      </c>
      <c r="U75" s="156">
        <f t="shared" si="8"/>
        <v>36.600000000000009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14.97</v>
      </c>
      <c r="J76">
        <f>BYPL_EOD!AC76+BYPL_EOD!AD76</f>
        <v>8.98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10.98</v>
      </c>
      <c r="N76">
        <f t="shared" si="6"/>
        <v>37</v>
      </c>
      <c r="O76" s="154">
        <f t="shared" si="7"/>
        <v>-0.39999999999999858</v>
      </c>
      <c r="P76">
        <v>14.808162162162164</v>
      </c>
      <c r="Q76">
        <v>8.8829189189189197</v>
      </c>
      <c r="R76">
        <v>0</v>
      </c>
      <c r="S76">
        <v>2.0476216216216216</v>
      </c>
      <c r="T76">
        <v>10.861297297297298</v>
      </c>
      <c r="U76" s="156">
        <f t="shared" si="8"/>
        <v>36.600000000000009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15.47</v>
      </c>
      <c r="J77">
        <f>BYPL_EOD!AC77+BYPL_EOD!AD77</f>
        <v>9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11.05</v>
      </c>
      <c r="N77">
        <f t="shared" si="6"/>
        <v>37.590000000000003</v>
      </c>
      <c r="O77" s="154">
        <f t="shared" si="7"/>
        <v>9.9999999999980105E-3</v>
      </c>
      <c r="P77">
        <v>15.47411545623836</v>
      </c>
      <c r="Q77">
        <v>9.0023942537909019</v>
      </c>
      <c r="R77">
        <v>0</v>
      </c>
      <c r="S77">
        <v>2.070550678371907</v>
      </c>
      <c r="T77">
        <v>11.052939611598829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15.47</v>
      </c>
      <c r="J78">
        <f>BYPL_EOD!AC78+BYPL_EOD!AD78</f>
        <v>9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11.05</v>
      </c>
      <c r="N78">
        <f t="shared" si="6"/>
        <v>37.590000000000003</v>
      </c>
      <c r="O78" s="154">
        <f t="shared" si="7"/>
        <v>9.9999999999980105E-3</v>
      </c>
      <c r="P78">
        <v>15.47411545623836</v>
      </c>
      <c r="Q78">
        <v>9.0023942537909019</v>
      </c>
      <c r="R78">
        <v>0</v>
      </c>
      <c r="S78">
        <v>2.070550678371907</v>
      </c>
      <c r="T78">
        <v>11.052939611598829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15.47</v>
      </c>
      <c r="J79">
        <f>BYPL_EOD!AC79+BYPL_EOD!AD79</f>
        <v>9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11.05</v>
      </c>
      <c r="N79">
        <f t="shared" si="6"/>
        <v>37.590000000000003</v>
      </c>
      <c r="O79" s="154">
        <f t="shared" si="7"/>
        <v>9.9999999999980105E-3</v>
      </c>
      <c r="P79">
        <v>15.47411545623836</v>
      </c>
      <c r="Q79">
        <v>9.0023942537909019</v>
      </c>
      <c r="R79">
        <v>0</v>
      </c>
      <c r="S79">
        <v>2.070550678371907</v>
      </c>
      <c r="T79">
        <v>11.052939611598829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15.47</v>
      </c>
      <c r="J80">
        <f>BYPL_EOD!AC80+BYPL_EOD!AD80</f>
        <v>9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11.05</v>
      </c>
      <c r="N80">
        <f t="shared" si="6"/>
        <v>37.590000000000003</v>
      </c>
      <c r="O80" s="154">
        <f t="shared" si="7"/>
        <v>9.9999999999980105E-3</v>
      </c>
      <c r="P80">
        <v>15.47411545623836</v>
      </c>
      <c r="Q80">
        <v>9.0023942537909019</v>
      </c>
      <c r="R80">
        <v>0</v>
      </c>
      <c r="S80">
        <v>2.070550678371907</v>
      </c>
      <c r="T80">
        <v>11.052939611598829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15.47</v>
      </c>
      <c r="J81">
        <f>BYPL_EOD!AC81+BYPL_EOD!AD81</f>
        <v>9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11.05</v>
      </c>
      <c r="N81">
        <f t="shared" si="6"/>
        <v>37.590000000000003</v>
      </c>
      <c r="O81" s="154">
        <f t="shared" si="7"/>
        <v>9.9999999999980105E-3</v>
      </c>
      <c r="P81">
        <v>15.47411545623836</v>
      </c>
      <c r="Q81">
        <v>9.0023942537909019</v>
      </c>
      <c r="R81">
        <v>0</v>
      </c>
      <c r="S81">
        <v>2.070550678371907</v>
      </c>
      <c r="T81">
        <v>11.052939611598829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15.47</v>
      </c>
      <c r="J82">
        <f>BYPL_EOD!AC82+BYPL_EOD!AD82</f>
        <v>9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11.05</v>
      </c>
      <c r="N82">
        <f t="shared" si="6"/>
        <v>37.590000000000003</v>
      </c>
      <c r="O82" s="154">
        <f t="shared" si="7"/>
        <v>9.9999999999980105E-3</v>
      </c>
      <c r="P82">
        <v>15.47411545623836</v>
      </c>
      <c r="Q82">
        <v>9.0023942537909019</v>
      </c>
      <c r="R82">
        <v>0</v>
      </c>
      <c r="S82">
        <v>2.070550678371907</v>
      </c>
      <c r="T82">
        <v>11.052939611598829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15.47</v>
      </c>
      <c r="J83">
        <f>BYPL_EOD!AC83+BYPL_EOD!AD83</f>
        <v>9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11.05</v>
      </c>
      <c r="N83">
        <f t="shared" si="6"/>
        <v>37.590000000000003</v>
      </c>
      <c r="O83" s="154">
        <f t="shared" si="7"/>
        <v>9.9999999999980105E-3</v>
      </c>
      <c r="P83">
        <v>15.47411545623836</v>
      </c>
      <c r="Q83">
        <v>9.0023942537909019</v>
      </c>
      <c r="R83">
        <v>0</v>
      </c>
      <c r="S83">
        <v>2.070550678371907</v>
      </c>
      <c r="T83">
        <v>11.052939611598829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15.47</v>
      </c>
      <c r="J84">
        <f>BYPL_EOD!AC84+BYPL_EOD!AD84</f>
        <v>9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11.05</v>
      </c>
      <c r="N84">
        <f t="shared" si="6"/>
        <v>37.590000000000003</v>
      </c>
      <c r="O84" s="154">
        <f t="shared" si="7"/>
        <v>9.9999999999980105E-3</v>
      </c>
      <c r="P84">
        <v>15.47411545623836</v>
      </c>
      <c r="Q84">
        <v>9.0023942537909019</v>
      </c>
      <c r="R84">
        <v>0</v>
      </c>
      <c r="S84">
        <v>2.070550678371907</v>
      </c>
      <c r="T84">
        <v>11.052939611598829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15.47</v>
      </c>
      <c r="J85">
        <f>BYPL_EOD!AC85+BYPL_EOD!AD85</f>
        <v>9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11.05</v>
      </c>
      <c r="N85">
        <f t="shared" si="6"/>
        <v>37.590000000000003</v>
      </c>
      <c r="O85" s="154">
        <f t="shared" si="7"/>
        <v>9.9999999999980105E-3</v>
      </c>
      <c r="P85">
        <v>15.47411545623836</v>
      </c>
      <c r="Q85">
        <v>9.0023942537909019</v>
      </c>
      <c r="R85">
        <v>0</v>
      </c>
      <c r="S85">
        <v>2.070550678371907</v>
      </c>
      <c r="T85">
        <v>11.052939611598829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15.47</v>
      </c>
      <c r="J86">
        <f>BYPL_EOD!AC86+BYPL_EOD!AD86</f>
        <v>9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11.05</v>
      </c>
      <c r="N86">
        <f t="shared" si="6"/>
        <v>37.590000000000003</v>
      </c>
      <c r="O86" s="154">
        <f t="shared" si="7"/>
        <v>9.9999999999980105E-3</v>
      </c>
      <c r="P86">
        <v>15.47411545623836</v>
      </c>
      <c r="Q86">
        <v>9.0023942537909019</v>
      </c>
      <c r="R86">
        <v>0</v>
      </c>
      <c r="S86">
        <v>2.070550678371907</v>
      </c>
      <c r="T86">
        <v>11.052939611598829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15.47</v>
      </c>
      <c r="J87">
        <f>BYPL_EOD!AC87+BYPL_EOD!AD87</f>
        <v>9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11.05</v>
      </c>
      <c r="N87">
        <f t="shared" si="6"/>
        <v>37.590000000000003</v>
      </c>
      <c r="O87" s="154">
        <f t="shared" si="7"/>
        <v>9.9999999999980105E-3</v>
      </c>
      <c r="P87">
        <v>15.47411545623836</v>
      </c>
      <c r="Q87">
        <v>9.0023942537909019</v>
      </c>
      <c r="R87">
        <v>0</v>
      </c>
      <c r="S87">
        <v>2.070550678371907</v>
      </c>
      <c r="T87">
        <v>11.052939611598829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14.97</v>
      </c>
      <c r="J88">
        <f>BYPL_EOD!AC88+BYPL_EOD!AD88</f>
        <v>8.98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10.98</v>
      </c>
      <c r="N88">
        <f t="shared" si="6"/>
        <v>37</v>
      </c>
      <c r="O88" s="154">
        <f t="shared" si="7"/>
        <v>-0.39999999999999858</v>
      </c>
      <c r="P88">
        <v>14.808162162162164</v>
      </c>
      <c r="Q88">
        <v>8.8829189189189197</v>
      </c>
      <c r="R88">
        <v>0</v>
      </c>
      <c r="S88">
        <v>2.0476216216216216</v>
      </c>
      <c r="T88">
        <v>10.861297297297298</v>
      </c>
      <c r="U88" s="156">
        <f t="shared" si="8"/>
        <v>36.600000000000009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14.97</v>
      </c>
      <c r="J89">
        <f>BYPL_EOD!AC89+BYPL_EOD!AD89</f>
        <v>8.98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10.98</v>
      </c>
      <c r="N89">
        <f t="shared" si="6"/>
        <v>37</v>
      </c>
      <c r="O89" s="154">
        <f t="shared" si="7"/>
        <v>-0.39999999999999858</v>
      </c>
      <c r="P89">
        <v>14.808162162162164</v>
      </c>
      <c r="Q89">
        <v>8.8829189189189197</v>
      </c>
      <c r="R89">
        <v>0</v>
      </c>
      <c r="S89">
        <v>2.0476216216216216</v>
      </c>
      <c r="T89">
        <v>10.861297297297298</v>
      </c>
      <c r="U89" s="156">
        <f t="shared" si="8"/>
        <v>36.600000000000009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14.97</v>
      </c>
      <c r="J90">
        <f>BYPL_EOD!AC90+BYPL_EOD!AD90</f>
        <v>8.98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10.98</v>
      </c>
      <c r="N90">
        <f t="shared" si="6"/>
        <v>37</v>
      </c>
      <c r="O90" s="154">
        <f t="shared" si="7"/>
        <v>-0.39999999999999858</v>
      </c>
      <c r="P90">
        <v>14.808162162162164</v>
      </c>
      <c r="Q90">
        <v>8.8829189189189197</v>
      </c>
      <c r="R90">
        <v>0</v>
      </c>
      <c r="S90">
        <v>2.0476216216216216</v>
      </c>
      <c r="T90">
        <v>10.861297297297298</v>
      </c>
      <c r="U90" s="156">
        <f t="shared" si="8"/>
        <v>36.600000000000009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14.97</v>
      </c>
      <c r="J91">
        <f>BYPL_EOD!AC91+BYPL_EOD!AD91</f>
        <v>8.98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10.98</v>
      </c>
      <c r="N91">
        <f t="shared" si="6"/>
        <v>37</v>
      </c>
      <c r="O91" s="154">
        <f t="shared" si="7"/>
        <v>-0.39999999999999858</v>
      </c>
      <c r="P91">
        <v>14.808162162162164</v>
      </c>
      <c r="Q91">
        <v>8.8829189189189197</v>
      </c>
      <c r="R91">
        <v>0</v>
      </c>
      <c r="S91">
        <v>2.0476216216216216</v>
      </c>
      <c r="T91">
        <v>10.861297297297298</v>
      </c>
      <c r="U91" s="156">
        <f t="shared" si="8"/>
        <v>36.600000000000009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14.97</v>
      </c>
      <c r="J92">
        <f>BYPL_EOD!AC92+BYPL_EOD!AD92</f>
        <v>8.98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10.98</v>
      </c>
      <c r="N92">
        <f t="shared" si="6"/>
        <v>37</v>
      </c>
      <c r="O92" s="154">
        <f t="shared" si="7"/>
        <v>-0.39999999999999858</v>
      </c>
      <c r="P92">
        <v>14.808162162162164</v>
      </c>
      <c r="Q92">
        <v>8.8829189189189197</v>
      </c>
      <c r="R92">
        <v>0</v>
      </c>
      <c r="S92">
        <v>2.0476216216216216</v>
      </c>
      <c r="T92">
        <v>10.861297297297298</v>
      </c>
      <c r="U92" s="156">
        <f t="shared" si="8"/>
        <v>36.600000000000009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14.97</v>
      </c>
      <c r="J93">
        <f>BYPL_EOD!AC93+BYPL_EOD!AD93</f>
        <v>8.98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10.98</v>
      </c>
      <c r="N93">
        <f t="shared" si="6"/>
        <v>37</v>
      </c>
      <c r="O93" s="154">
        <f t="shared" si="7"/>
        <v>-0.39999999999999858</v>
      </c>
      <c r="P93">
        <v>14.808162162162164</v>
      </c>
      <c r="Q93">
        <v>8.8829189189189197</v>
      </c>
      <c r="R93">
        <v>0</v>
      </c>
      <c r="S93">
        <v>2.0476216216216216</v>
      </c>
      <c r="T93">
        <v>10.861297297297298</v>
      </c>
      <c r="U93" s="156">
        <f t="shared" si="8"/>
        <v>36.600000000000009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15.47</v>
      </c>
      <c r="J94">
        <f>BYPL_EOD!AC94+BYPL_EOD!AD94</f>
        <v>9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11.05</v>
      </c>
      <c r="N94">
        <f t="shared" si="6"/>
        <v>37.590000000000003</v>
      </c>
      <c r="O94" s="154">
        <f t="shared" si="7"/>
        <v>9.9999999999980105E-3</v>
      </c>
      <c r="P94">
        <v>15.47411545623836</v>
      </c>
      <c r="Q94">
        <v>9.0023942537909019</v>
      </c>
      <c r="R94">
        <v>0</v>
      </c>
      <c r="S94">
        <v>2.070550678371907</v>
      </c>
      <c r="T94">
        <v>11.052939611598829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15.47</v>
      </c>
      <c r="J95">
        <f>BYPL_EOD!AC95+BYPL_EOD!AD95</f>
        <v>9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11.05</v>
      </c>
      <c r="N95">
        <f t="shared" si="6"/>
        <v>37.590000000000003</v>
      </c>
      <c r="O95" s="154">
        <f t="shared" si="7"/>
        <v>9.9999999999980105E-3</v>
      </c>
      <c r="P95">
        <v>15.47411545623836</v>
      </c>
      <c r="Q95">
        <v>9.0023942537909019</v>
      </c>
      <c r="R95">
        <v>0</v>
      </c>
      <c r="S95">
        <v>2.070550678371907</v>
      </c>
      <c r="T95">
        <v>11.052939611598829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15.47</v>
      </c>
      <c r="J96">
        <f>BYPL_EOD!AC96+BYPL_EOD!AD96</f>
        <v>9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11.05</v>
      </c>
      <c r="N96">
        <f t="shared" si="6"/>
        <v>37.590000000000003</v>
      </c>
      <c r="O96" s="154">
        <f t="shared" si="7"/>
        <v>9.9999999999980105E-3</v>
      </c>
      <c r="P96">
        <v>15.47411545623836</v>
      </c>
      <c r="Q96">
        <v>9.0023942537909019</v>
      </c>
      <c r="R96">
        <v>0</v>
      </c>
      <c r="S96">
        <v>2.070550678371907</v>
      </c>
      <c r="T96">
        <v>11.052939611598829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15.47</v>
      </c>
      <c r="J97">
        <f>BYPL_EOD!AC97+BYPL_EOD!AD97</f>
        <v>9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11.05</v>
      </c>
      <c r="N97">
        <f t="shared" si="6"/>
        <v>37.590000000000003</v>
      </c>
      <c r="O97" s="154">
        <f t="shared" si="7"/>
        <v>9.9999999999980105E-3</v>
      </c>
      <c r="P97">
        <v>15.47411545623836</v>
      </c>
      <c r="Q97">
        <v>9.0023942537909019</v>
      </c>
      <c r="R97">
        <v>0</v>
      </c>
      <c r="S97">
        <v>2.070550678371907</v>
      </c>
      <c r="T97">
        <v>11.052939611598829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15.47</v>
      </c>
      <c r="J98">
        <f>BYPL_EOD!AC98+BYPL_EOD!AD98</f>
        <v>9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11.05</v>
      </c>
      <c r="N98">
        <f t="shared" si="6"/>
        <v>37.590000000000003</v>
      </c>
      <c r="O98" s="154">
        <f t="shared" si="7"/>
        <v>9.9999999999980105E-3</v>
      </c>
      <c r="P98">
        <v>15.47411545623836</v>
      </c>
      <c r="Q98">
        <v>9.0023942537909019</v>
      </c>
      <c r="R98">
        <v>0</v>
      </c>
      <c r="S98">
        <v>2.070550678371907</v>
      </c>
      <c r="T98">
        <v>11.052939611598829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0.88344999999999996</v>
      </c>
      <c r="E99" s="156">
        <f t="shared" si="12"/>
        <v>0</v>
      </c>
      <c r="F99" s="156">
        <f t="shared" si="12"/>
        <v>2.016</v>
      </c>
      <c r="G99" s="156">
        <f t="shared" si="12"/>
        <v>0.88344999999999996</v>
      </c>
      <c r="H99" s="156"/>
      <c r="I99" s="156">
        <f t="shared" si="12"/>
        <v>0.36190250000000046</v>
      </c>
      <c r="J99" s="156">
        <f t="shared" si="12"/>
        <v>0.21806000000000017</v>
      </c>
      <c r="K99" s="156">
        <f t="shared" si="12"/>
        <v>0</v>
      </c>
      <c r="L99" s="156">
        <f t="shared" si="12"/>
        <v>4.9429999999999891E-2</v>
      </c>
      <c r="M99" s="156">
        <f t="shared" si="12"/>
        <v>0.26314249999999995</v>
      </c>
      <c r="N99" s="156">
        <f t="shared" si="12"/>
        <v>0.89253500000000074</v>
      </c>
      <c r="O99" s="156">
        <f t="shared" si="12"/>
        <v>-9.0850000000000323E-3</v>
      </c>
      <c r="P99" s="156">
        <f t="shared" si="12"/>
        <v>0.3582471910431877</v>
      </c>
      <c r="Q99" s="156">
        <f t="shared" si="12"/>
        <v>0.21581103715945207</v>
      </c>
      <c r="R99" s="156">
        <f t="shared" si="12"/>
        <v>0</v>
      </c>
      <c r="S99" s="156">
        <f t="shared" si="12"/>
        <v>4.8926180434790717E-2</v>
      </c>
      <c r="T99" s="156">
        <f t="shared" si="12"/>
        <v>0.26046559136257041</v>
      </c>
      <c r="U99" s="156">
        <f t="shared" si="12"/>
        <v>0.88344999999999996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44973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213.72</v>
      </c>
      <c r="E3">
        <f>BAWANA!AM3</f>
        <v>0</v>
      </c>
      <c r="F3">
        <f>(B3+C3)*0.8</f>
        <v>256</v>
      </c>
      <c r="G3">
        <f>(D3+E3)</f>
        <v>213.72</v>
      </c>
      <c r="H3" s="154"/>
      <c r="I3">
        <f>BRPL_EOD!AK3+BRPL_EOD!AL3</f>
        <v>75.58</v>
      </c>
      <c r="J3">
        <f>BYPL_EOD!AK3+BYPL_EOD!AL3</f>
        <v>45</v>
      </c>
      <c r="K3">
        <f>MES_EOD!AK3+MES_EOD!AL3</f>
        <v>5.82</v>
      </c>
      <c r="L3">
        <f>NDMC_EOD!AK3+NDMC_EOD!AL3</f>
        <v>17.72</v>
      </c>
      <c r="M3">
        <f>TPDDL_EOD!AK3+TPDDL_EOD!AL3</f>
        <v>69.599999999999994</v>
      </c>
      <c r="N3">
        <f t="shared" ref="N3:N66" si="0">SUM(I3:M3)</f>
        <v>213.72</v>
      </c>
      <c r="O3" s="154">
        <f t="shared" ref="O3:O66" si="1">G3-N3</f>
        <v>0</v>
      </c>
      <c r="P3">
        <v>75.58</v>
      </c>
      <c r="Q3">
        <v>45</v>
      </c>
      <c r="R3">
        <v>5.82</v>
      </c>
      <c r="S3">
        <v>17.72</v>
      </c>
      <c r="T3">
        <v>69.599999999999994</v>
      </c>
      <c r="U3" s="156">
        <f t="shared" ref="U3:U66" si="2">SUM(P3:T3)</f>
        <v>213.72</v>
      </c>
      <c r="V3" s="154">
        <f t="shared" ref="V3:V66" si="3">G3-U3</f>
        <v>0</v>
      </c>
      <c r="Y3">
        <f>BAWANA!AW3+BAWANA!AX3</f>
        <v>24.28</v>
      </c>
      <c r="Z3">
        <f>BAWANA!BD3+BAWANA!BE3</f>
        <v>32</v>
      </c>
      <c r="AA3">
        <f>BAWANA!X3+BAWANA!Y3</f>
        <v>24.28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213.72</v>
      </c>
      <c r="E4">
        <f>BAWANA!AM4</f>
        <v>0</v>
      </c>
      <c r="F4">
        <f t="shared" ref="F4:F67" si="4">(B4+C4)*0.8</f>
        <v>256</v>
      </c>
      <c r="G4">
        <f t="shared" ref="G4:G67" si="5">(D4+E4)</f>
        <v>213.72</v>
      </c>
      <c r="H4" s="154"/>
      <c r="I4">
        <f>BRPL_EOD!AK4+BRPL_EOD!AL4</f>
        <v>75.58</v>
      </c>
      <c r="J4">
        <f>BYPL_EOD!AK4+BYPL_EOD!AL4</f>
        <v>45</v>
      </c>
      <c r="K4">
        <f>MES_EOD!AK4+MES_EOD!AL4</f>
        <v>5.82</v>
      </c>
      <c r="L4">
        <f>NDMC_EOD!AK4+NDMC_EOD!AL4</f>
        <v>17.72</v>
      </c>
      <c r="M4">
        <f>TPDDL_EOD!AK4+TPDDL_EOD!AL4</f>
        <v>69.599999999999994</v>
      </c>
      <c r="N4">
        <f t="shared" si="0"/>
        <v>213.72</v>
      </c>
      <c r="O4" s="154">
        <f t="shared" si="1"/>
        <v>0</v>
      </c>
      <c r="P4">
        <v>75.58</v>
      </c>
      <c r="Q4">
        <v>45</v>
      </c>
      <c r="R4">
        <v>5.82</v>
      </c>
      <c r="S4">
        <v>17.72</v>
      </c>
      <c r="T4">
        <v>69.599999999999994</v>
      </c>
      <c r="U4" s="156">
        <f t="shared" si="2"/>
        <v>213.72</v>
      </c>
      <c r="V4" s="154">
        <f t="shared" si="3"/>
        <v>0</v>
      </c>
      <c r="Y4">
        <f>BAWANA!AW4+BAWANA!AX4</f>
        <v>24.28</v>
      </c>
      <c r="Z4">
        <f>BAWANA!BD4+BAWANA!BE4</f>
        <v>32</v>
      </c>
      <c r="AA4">
        <f>BAWANA!X4+BAWANA!Y4</f>
        <v>24.28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213.72</v>
      </c>
      <c r="E5">
        <f>BAWANA!AM5</f>
        <v>0</v>
      </c>
      <c r="F5">
        <f t="shared" si="4"/>
        <v>256</v>
      </c>
      <c r="G5">
        <f t="shared" si="5"/>
        <v>213.72</v>
      </c>
      <c r="H5" s="154"/>
      <c r="I5">
        <f>BRPL_EOD!AK5+BRPL_EOD!AL5</f>
        <v>75.58</v>
      </c>
      <c r="J5">
        <f>BYPL_EOD!AK5+BYPL_EOD!AL5</f>
        <v>45</v>
      </c>
      <c r="K5">
        <f>MES_EOD!AK5+MES_EOD!AL5</f>
        <v>5.82</v>
      </c>
      <c r="L5">
        <f>NDMC_EOD!AK5+NDMC_EOD!AL5</f>
        <v>17.72</v>
      </c>
      <c r="M5">
        <f>TPDDL_EOD!AK5+TPDDL_EOD!AL5</f>
        <v>69.599999999999994</v>
      </c>
      <c r="N5">
        <f t="shared" si="0"/>
        <v>213.72</v>
      </c>
      <c r="O5" s="154">
        <f t="shared" si="1"/>
        <v>0</v>
      </c>
      <c r="P5">
        <v>75.58</v>
      </c>
      <c r="Q5">
        <v>45</v>
      </c>
      <c r="R5">
        <v>5.82</v>
      </c>
      <c r="S5">
        <v>17.72</v>
      </c>
      <c r="T5">
        <v>69.599999999999994</v>
      </c>
      <c r="U5" s="156">
        <f t="shared" si="2"/>
        <v>213.72</v>
      </c>
      <c r="V5" s="154">
        <f t="shared" si="3"/>
        <v>0</v>
      </c>
      <c r="Y5">
        <f>BAWANA!AW5+BAWANA!AX5</f>
        <v>24.28</v>
      </c>
      <c r="Z5">
        <f>BAWANA!BD5+BAWANA!BE5</f>
        <v>32</v>
      </c>
      <c r="AA5">
        <f>BAWANA!X5+BAWANA!Y5</f>
        <v>24.28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211.67000000000002</v>
      </c>
      <c r="E6">
        <f>BAWANA!AM6</f>
        <v>0</v>
      </c>
      <c r="F6">
        <f t="shared" si="4"/>
        <v>256</v>
      </c>
      <c r="G6">
        <f t="shared" si="5"/>
        <v>211.67000000000002</v>
      </c>
      <c r="H6" s="154"/>
      <c r="I6">
        <f>BRPL_EOD!AK6+BRPL_EOD!AL6</f>
        <v>81.97</v>
      </c>
      <c r="J6">
        <f>BYPL_EOD!AK6+BYPL_EOD!AL6</f>
        <v>47.39</v>
      </c>
      <c r="K6">
        <f>MES_EOD!AK6+MES_EOD!AL6</f>
        <v>5.82</v>
      </c>
      <c r="L6">
        <f>NDMC_EOD!AK6+NDMC_EOD!AL6</f>
        <v>19.22</v>
      </c>
      <c r="M6">
        <f>TPDDL_EOD!AK6+TPDDL_EOD!AL6</f>
        <v>57.27</v>
      </c>
      <c r="N6">
        <f t="shared" si="0"/>
        <v>211.67000000000002</v>
      </c>
      <c r="O6" s="154">
        <f t="shared" si="1"/>
        <v>0</v>
      </c>
      <c r="P6">
        <v>81.97</v>
      </c>
      <c r="Q6">
        <v>47.39</v>
      </c>
      <c r="R6">
        <v>5.82</v>
      </c>
      <c r="S6">
        <v>19.22</v>
      </c>
      <c r="T6">
        <v>57.27</v>
      </c>
      <c r="U6" s="156">
        <f t="shared" si="2"/>
        <v>211.67000000000002</v>
      </c>
      <c r="V6" s="154">
        <f t="shared" si="3"/>
        <v>0</v>
      </c>
      <c r="Y6">
        <f>BAWANA!AW6+BAWANA!AX6</f>
        <v>26.33</v>
      </c>
      <c r="Z6">
        <f>BAWANA!BD6+BAWANA!BE6</f>
        <v>32</v>
      </c>
      <c r="AA6">
        <f>BAWANA!X6+BAWANA!Y6</f>
        <v>26.33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211.67000000000002</v>
      </c>
      <c r="E7">
        <f>BAWANA!AM7</f>
        <v>0</v>
      </c>
      <c r="F7">
        <f t="shared" si="4"/>
        <v>256</v>
      </c>
      <c r="G7">
        <f t="shared" si="5"/>
        <v>211.67000000000002</v>
      </c>
      <c r="H7" s="154"/>
      <c r="I7">
        <f>BRPL_EOD!AK7+BRPL_EOD!AL7</f>
        <v>81.97</v>
      </c>
      <c r="J7">
        <f>BYPL_EOD!AK7+BYPL_EOD!AL7</f>
        <v>47.39</v>
      </c>
      <c r="K7">
        <f>MES_EOD!AK7+MES_EOD!AL7</f>
        <v>5.82</v>
      </c>
      <c r="L7">
        <f>NDMC_EOD!AK7+NDMC_EOD!AL7</f>
        <v>19.22</v>
      </c>
      <c r="M7">
        <f>TPDDL_EOD!AK7+TPDDL_EOD!AL7</f>
        <v>57.27</v>
      </c>
      <c r="N7">
        <f t="shared" si="0"/>
        <v>211.67000000000002</v>
      </c>
      <c r="O7" s="154">
        <f t="shared" si="1"/>
        <v>0</v>
      </c>
      <c r="P7">
        <v>81.97</v>
      </c>
      <c r="Q7">
        <v>47.39</v>
      </c>
      <c r="R7">
        <v>5.82</v>
      </c>
      <c r="S7">
        <v>19.22</v>
      </c>
      <c r="T7">
        <v>57.27</v>
      </c>
      <c r="U7" s="156">
        <f t="shared" si="2"/>
        <v>211.67000000000002</v>
      </c>
      <c r="V7" s="154">
        <f t="shared" si="3"/>
        <v>0</v>
      </c>
      <c r="Y7">
        <f>BAWANA!AW7+BAWANA!AX7</f>
        <v>26.33</v>
      </c>
      <c r="Z7">
        <f>BAWANA!BD7+BAWANA!BE7</f>
        <v>32</v>
      </c>
      <c r="AA7">
        <f>BAWANA!X7+BAWANA!Y7</f>
        <v>26.33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211.67000000000002</v>
      </c>
      <c r="E8">
        <f>BAWANA!AM8</f>
        <v>0</v>
      </c>
      <c r="F8">
        <f t="shared" si="4"/>
        <v>256</v>
      </c>
      <c r="G8">
        <f t="shared" si="5"/>
        <v>211.67000000000002</v>
      </c>
      <c r="H8" s="154"/>
      <c r="I8">
        <f>BRPL_EOD!AK8+BRPL_EOD!AL8</f>
        <v>81.97</v>
      </c>
      <c r="J8">
        <f>BYPL_EOD!AK8+BYPL_EOD!AL8</f>
        <v>47.39</v>
      </c>
      <c r="K8">
        <f>MES_EOD!AK8+MES_EOD!AL8</f>
        <v>5.82</v>
      </c>
      <c r="L8">
        <f>NDMC_EOD!AK8+NDMC_EOD!AL8</f>
        <v>19.22</v>
      </c>
      <c r="M8">
        <f>TPDDL_EOD!AK8+TPDDL_EOD!AL8</f>
        <v>57.27</v>
      </c>
      <c r="N8">
        <f t="shared" si="0"/>
        <v>211.67000000000002</v>
      </c>
      <c r="O8" s="154">
        <f t="shared" si="1"/>
        <v>0</v>
      </c>
      <c r="P8">
        <v>81.97</v>
      </c>
      <c r="Q8">
        <v>47.39</v>
      </c>
      <c r="R8">
        <v>5.82</v>
      </c>
      <c r="S8">
        <v>19.22</v>
      </c>
      <c r="T8">
        <v>57.27</v>
      </c>
      <c r="U8" s="156">
        <f t="shared" si="2"/>
        <v>211.67000000000002</v>
      </c>
      <c r="V8" s="154">
        <f t="shared" si="3"/>
        <v>0</v>
      </c>
      <c r="Y8">
        <f>BAWANA!AW8+BAWANA!AX8</f>
        <v>26.33</v>
      </c>
      <c r="Z8">
        <f>BAWANA!BD8+BAWANA!BE8</f>
        <v>32</v>
      </c>
      <c r="AA8">
        <f>BAWANA!X8+BAWANA!Y8</f>
        <v>26.33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211.67000000000002</v>
      </c>
      <c r="E9">
        <f>BAWANA!AM9</f>
        <v>0</v>
      </c>
      <c r="F9">
        <f t="shared" si="4"/>
        <v>256</v>
      </c>
      <c r="G9">
        <f t="shared" si="5"/>
        <v>211.67000000000002</v>
      </c>
      <c r="H9" s="154"/>
      <c r="I9">
        <f>BRPL_EOD!AK9+BRPL_EOD!AL9</f>
        <v>81.97</v>
      </c>
      <c r="J9">
        <f>BYPL_EOD!AK9+BYPL_EOD!AL9</f>
        <v>47.39</v>
      </c>
      <c r="K9">
        <f>MES_EOD!AK9+MES_EOD!AL9</f>
        <v>5.82</v>
      </c>
      <c r="L9">
        <f>NDMC_EOD!AK9+NDMC_EOD!AL9</f>
        <v>19.22</v>
      </c>
      <c r="M9">
        <f>TPDDL_EOD!AK9+TPDDL_EOD!AL9</f>
        <v>57.27</v>
      </c>
      <c r="N9">
        <f t="shared" si="0"/>
        <v>211.67000000000002</v>
      </c>
      <c r="O9" s="154">
        <f t="shared" si="1"/>
        <v>0</v>
      </c>
      <c r="P9">
        <v>81.97</v>
      </c>
      <c r="Q9">
        <v>47.39</v>
      </c>
      <c r="R9">
        <v>5.82</v>
      </c>
      <c r="S9">
        <v>19.22</v>
      </c>
      <c r="T9">
        <v>57.27</v>
      </c>
      <c r="U9" s="156">
        <f t="shared" si="2"/>
        <v>211.67000000000002</v>
      </c>
      <c r="V9" s="154">
        <f t="shared" si="3"/>
        <v>0</v>
      </c>
      <c r="Y9">
        <f>BAWANA!AW9+BAWANA!AX9</f>
        <v>26.33</v>
      </c>
      <c r="Z9">
        <f>BAWANA!BD9+BAWANA!BE9</f>
        <v>32</v>
      </c>
      <c r="AA9">
        <f>BAWANA!X9+BAWANA!Y9</f>
        <v>26.33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211.67000000000002</v>
      </c>
      <c r="E10">
        <f>BAWANA!AM10</f>
        <v>0</v>
      </c>
      <c r="F10">
        <f t="shared" si="4"/>
        <v>256</v>
      </c>
      <c r="G10">
        <f t="shared" si="5"/>
        <v>211.67000000000002</v>
      </c>
      <c r="H10" s="154"/>
      <c r="I10">
        <f>BRPL_EOD!AK10+BRPL_EOD!AL10</f>
        <v>81.97</v>
      </c>
      <c r="J10">
        <f>BYPL_EOD!AK10+BYPL_EOD!AL10</f>
        <v>47.39</v>
      </c>
      <c r="K10">
        <f>MES_EOD!AK10+MES_EOD!AL10</f>
        <v>5.82</v>
      </c>
      <c r="L10">
        <f>NDMC_EOD!AK10+NDMC_EOD!AL10</f>
        <v>19.22</v>
      </c>
      <c r="M10">
        <f>TPDDL_EOD!AK10+TPDDL_EOD!AL10</f>
        <v>57.27</v>
      </c>
      <c r="N10">
        <f t="shared" si="0"/>
        <v>211.67000000000002</v>
      </c>
      <c r="O10" s="154">
        <f t="shared" si="1"/>
        <v>0</v>
      </c>
      <c r="P10">
        <v>81.97</v>
      </c>
      <c r="Q10">
        <v>47.39</v>
      </c>
      <c r="R10">
        <v>5.82</v>
      </c>
      <c r="S10">
        <v>19.22</v>
      </c>
      <c r="T10">
        <v>57.27</v>
      </c>
      <c r="U10" s="156">
        <f t="shared" si="2"/>
        <v>211.67000000000002</v>
      </c>
      <c r="V10" s="154">
        <f t="shared" si="3"/>
        <v>0</v>
      </c>
      <c r="Y10">
        <f>BAWANA!AW10+BAWANA!AX10</f>
        <v>26.33</v>
      </c>
      <c r="Z10">
        <f>BAWANA!BD10+BAWANA!BE10</f>
        <v>32</v>
      </c>
      <c r="AA10">
        <f>BAWANA!X10+BAWANA!Y10</f>
        <v>26.33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211.67000000000002</v>
      </c>
      <c r="E11">
        <f>BAWANA!AM11</f>
        <v>0</v>
      </c>
      <c r="F11">
        <f t="shared" si="4"/>
        <v>256</v>
      </c>
      <c r="G11">
        <f t="shared" si="5"/>
        <v>211.67000000000002</v>
      </c>
      <c r="H11" s="154"/>
      <c r="I11">
        <f>BRPL_EOD!AK11+BRPL_EOD!AL11</f>
        <v>81.97</v>
      </c>
      <c r="J11">
        <f>BYPL_EOD!AK11+BYPL_EOD!AL11</f>
        <v>47.39</v>
      </c>
      <c r="K11">
        <f>MES_EOD!AK11+MES_EOD!AL11</f>
        <v>5.82</v>
      </c>
      <c r="L11">
        <f>NDMC_EOD!AK11+NDMC_EOD!AL11</f>
        <v>19.22</v>
      </c>
      <c r="M11">
        <f>TPDDL_EOD!AK11+TPDDL_EOD!AL11</f>
        <v>57.27</v>
      </c>
      <c r="N11">
        <f t="shared" si="0"/>
        <v>211.67000000000002</v>
      </c>
      <c r="O11" s="154">
        <f t="shared" si="1"/>
        <v>0</v>
      </c>
      <c r="P11">
        <v>81.97</v>
      </c>
      <c r="Q11">
        <v>47.39</v>
      </c>
      <c r="R11">
        <v>5.82</v>
      </c>
      <c r="S11">
        <v>19.22</v>
      </c>
      <c r="T11">
        <v>57.27</v>
      </c>
      <c r="U11" s="156">
        <f t="shared" si="2"/>
        <v>211.67000000000002</v>
      </c>
      <c r="V11" s="154">
        <f t="shared" si="3"/>
        <v>0</v>
      </c>
      <c r="Y11">
        <f>BAWANA!AW11+BAWANA!AX11</f>
        <v>26.33</v>
      </c>
      <c r="Z11">
        <f>BAWANA!BD11+BAWANA!BE11</f>
        <v>32</v>
      </c>
      <c r="AA11">
        <f>BAWANA!X11+BAWANA!Y11</f>
        <v>26.33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211.67000000000002</v>
      </c>
      <c r="E12">
        <f>BAWANA!AM12</f>
        <v>0</v>
      </c>
      <c r="F12">
        <f t="shared" si="4"/>
        <v>256</v>
      </c>
      <c r="G12">
        <f t="shared" si="5"/>
        <v>211.67000000000002</v>
      </c>
      <c r="H12" s="154"/>
      <c r="I12">
        <f>BRPL_EOD!AK12+BRPL_EOD!AL12</f>
        <v>81.97</v>
      </c>
      <c r="J12">
        <f>BYPL_EOD!AK12+BYPL_EOD!AL12</f>
        <v>47.39</v>
      </c>
      <c r="K12">
        <f>MES_EOD!AK12+MES_EOD!AL12</f>
        <v>5.82</v>
      </c>
      <c r="L12">
        <f>NDMC_EOD!AK12+NDMC_EOD!AL12</f>
        <v>19.22</v>
      </c>
      <c r="M12">
        <f>TPDDL_EOD!AK12+TPDDL_EOD!AL12</f>
        <v>57.27</v>
      </c>
      <c r="N12">
        <f t="shared" si="0"/>
        <v>211.67000000000002</v>
      </c>
      <c r="O12" s="154">
        <f t="shared" si="1"/>
        <v>0</v>
      </c>
      <c r="P12">
        <v>81.97</v>
      </c>
      <c r="Q12">
        <v>47.39</v>
      </c>
      <c r="R12">
        <v>5.82</v>
      </c>
      <c r="S12">
        <v>19.22</v>
      </c>
      <c r="T12">
        <v>57.27</v>
      </c>
      <c r="U12" s="156">
        <f t="shared" si="2"/>
        <v>211.67000000000002</v>
      </c>
      <c r="V12" s="154">
        <f t="shared" si="3"/>
        <v>0</v>
      </c>
      <c r="Y12">
        <f>BAWANA!AW12+BAWANA!AX12</f>
        <v>26.33</v>
      </c>
      <c r="Z12">
        <f>BAWANA!BD12+BAWANA!BE12</f>
        <v>32</v>
      </c>
      <c r="AA12">
        <f>BAWANA!X12+BAWANA!Y12</f>
        <v>26.33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211.67000000000002</v>
      </c>
      <c r="E13">
        <f>BAWANA!AM13</f>
        <v>0</v>
      </c>
      <c r="F13">
        <f t="shared" si="4"/>
        <v>256</v>
      </c>
      <c r="G13">
        <f t="shared" si="5"/>
        <v>211.67000000000002</v>
      </c>
      <c r="H13" s="154"/>
      <c r="I13">
        <f>BRPL_EOD!AK13+BRPL_EOD!AL13</f>
        <v>81.97</v>
      </c>
      <c r="J13">
        <f>BYPL_EOD!AK13+BYPL_EOD!AL13</f>
        <v>47.39</v>
      </c>
      <c r="K13">
        <f>MES_EOD!AK13+MES_EOD!AL13</f>
        <v>5.82</v>
      </c>
      <c r="L13">
        <f>NDMC_EOD!AK13+NDMC_EOD!AL13</f>
        <v>19.22</v>
      </c>
      <c r="M13">
        <f>TPDDL_EOD!AK13+TPDDL_EOD!AL13</f>
        <v>57.27</v>
      </c>
      <c r="N13">
        <f t="shared" si="0"/>
        <v>211.67000000000002</v>
      </c>
      <c r="O13" s="154">
        <f t="shared" si="1"/>
        <v>0</v>
      </c>
      <c r="P13">
        <v>81.97</v>
      </c>
      <c r="Q13">
        <v>47.39</v>
      </c>
      <c r="R13">
        <v>5.82</v>
      </c>
      <c r="S13">
        <v>19.22</v>
      </c>
      <c r="T13">
        <v>57.27</v>
      </c>
      <c r="U13" s="156">
        <f t="shared" si="2"/>
        <v>211.67000000000002</v>
      </c>
      <c r="V13" s="154">
        <f t="shared" si="3"/>
        <v>0</v>
      </c>
      <c r="Y13">
        <f>BAWANA!AW13+BAWANA!AX13</f>
        <v>26.33</v>
      </c>
      <c r="Z13">
        <f>BAWANA!BD13+BAWANA!BE13</f>
        <v>32</v>
      </c>
      <c r="AA13">
        <f>BAWANA!X13+BAWANA!Y13</f>
        <v>26.33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211.67000000000002</v>
      </c>
      <c r="E14">
        <f>BAWANA!AM14</f>
        <v>0</v>
      </c>
      <c r="F14">
        <f t="shared" si="4"/>
        <v>256</v>
      </c>
      <c r="G14">
        <f t="shared" si="5"/>
        <v>211.67000000000002</v>
      </c>
      <c r="H14" s="154"/>
      <c r="I14">
        <f>BRPL_EOD!AK14+BRPL_EOD!AL14</f>
        <v>81.97</v>
      </c>
      <c r="J14">
        <f>BYPL_EOD!AK14+BYPL_EOD!AL14</f>
        <v>47.39</v>
      </c>
      <c r="K14">
        <f>MES_EOD!AK14+MES_EOD!AL14</f>
        <v>5.82</v>
      </c>
      <c r="L14">
        <f>NDMC_EOD!AK14+NDMC_EOD!AL14</f>
        <v>19.22</v>
      </c>
      <c r="M14">
        <f>TPDDL_EOD!AK14+TPDDL_EOD!AL14</f>
        <v>57.27</v>
      </c>
      <c r="N14">
        <f t="shared" si="0"/>
        <v>211.67000000000002</v>
      </c>
      <c r="O14" s="154">
        <f t="shared" si="1"/>
        <v>0</v>
      </c>
      <c r="P14">
        <v>81.97</v>
      </c>
      <c r="Q14">
        <v>47.39</v>
      </c>
      <c r="R14">
        <v>5.82</v>
      </c>
      <c r="S14">
        <v>19.22</v>
      </c>
      <c r="T14">
        <v>57.27</v>
      </c>
      <c r="U14" s="156">
        <f t="shared" si="2"/>
        <v>211.67000000000002</v>
      </c>
      <c r="V14" s="154">
        <f t="shared" si="3"/>
        <v>0</v>
      </c>
      <c r="Y14">
        <f>BAWANA!AW14+BAWANA!AX14</f>
        <v>26.33</v>
      </c>
      <c r="Z14">
        <f>BAWANA!BD14+BAWANA!BE14</f>
        <v>32</v>
      </c>
      <c r="AA14">
        <f>BAWANA!X14+BAWANA!Y14</f>
        <v>26.33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211.67000000000002</v>
      </c>
      <c r="E15">
        <f>BAWANA!AM15</f>
        <v>0</v>
      </c>
      <c r="F15">
        <f t="shared" si="4"/>
        <v>256</v>
      </c>
      <c r="G15">
        <f t="shared" si="5"/>
        <v>211.67000000000002</v>
      </c>
      <c r="H15" s="154"/>
      <c r="I15">
        <f>BRPL_EOD!AK15+BRPL_EOD!AL15</f>
        <v>81.97</v>
      </c>
      <c r="J15">
        <f>BYPL_EOD!AK15+BYPL_EOD!AL15</f>
        <v>47.39</v>
      </c>
      <c r="K15">
        <f>MES_EOD!AK15+MES_EOD!AL15</f>
        <v>5.82</v>
      </c>
      <c r="L15">
        <f>NDMC_EOD!AK15+NDMC_EOD!AL15</f>
        <v>19.22</v>
      </c>
      <c r="M15">
        <f>TPDDL_EOD!AK15+TPDDL_EOD!AL15</f>
        <v>57.27</v>
      </c>
      <c r="N15">
        <f t="shared" si="0"/>
        <v>211.67000000000002</v>
      </c>
      <c r="O15" s="154">
        <f t="shared" si="1"/>
        <v>0</v>
      </c>
      <c r="P15">
        <v>81.97</v>
      </c>
      <c r="Q15">
        <v>47.39</v>
      </c>
      <c r="R15">
        <v>5.82</v>
      </c>
      <c r="S15">
        <v>19.22</v>
      </c>
      <c r="T15">
        <v>57.27</v>
      </c>
      <c r="U15" s="156">
        <f t="shared" si="2"/>
        <v>211.67000000000002</v>
      </c>
      <c r="V15" s="154">
        <f t="shared" si="3"/>
        <v>0</v>
      </c>
      <c r="Y15">
        <f>BAWANA!AW15+BAWANA!AX15</f>
        <v>26.33</v>
      </c>
      <c r="Z15">
        <f>BAWANA!BD15+BAWANA!BE15</f>
        <v>32</v>
      </c>
      <c r="AA15">
        <f>BAWANA!X15+BAWANA!Y15</f>
        <v>26.33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211.67000000000002</v>
      </c>
      <c r="E16">
        <f>BAWANA!AM16</f>
        <v>0</v>
      </c>
      <c r="F16">
        <f t="shared" si="4"/>
        <v>256</v>
      </c>
      <c r="G16">
        <f t="shared" si="5"/>
        <v>211.67000000000002</v>
      </c>
      <c r="H16" s="154"/>
      <c r="I16">
        <f>BRPL_EOD!AK16+BRPL_EOD!AL16</f>
        <v>81.97</v>
      </c>
      <c r="J16">
        <f>BYPL_EOD!AK16+BYPL_EOD!AL16</f>
        <v>47.39</v>
      </c>
      <c r="K16">
        <f>MES_EOD!AK16+MES_EOD!AL16</f>
        <v>5.82</v>
      </c>
      <c r="L16">
        <f>NDMC_EOD!AK16+NDMC_EOD!AL16</f>
        <v>19.22</v>
      </c>
      <c r="M16">
        <f>TPDDL_EOD!AK16+TPDDL_EOD!AL16</f>
        <v>57.27</v>
      </c>
      <c r="N16">
        <f t="shared" si="0"/>
        <v>211.67000000000002</v>
      </c>
      <c r="O16" s="154">
        <f t="shared" si="1"/>
        <v>0</v>
      </c>
      <c r="P16">
        <v>81.97</v>
      </c>
      <c r="Q16">
        <v>47.39</v>
      </c>
      <c r="R16">
        <v>5.82</v>
      </c>
      <c r="S16">
        <v>19.22</v>
      </c>
      <c r="T16">
        <v>57.27</v>
      </c>
      <c r="U16" s="156">
        <f t="shared" si="2"/>
        <v>211.67000000000002</v>
      </c>
      <c r="V16" s="154">
        <f t="shared" si="3"/>
        <v>0</v>
      </c>
      <c r="Y16">
        <f>BAWANA!AW16+BAWANA!AX16</f>
        <v>26.33</v>
      </c>
      <c r="Z16">
        <f>BAWANA!BD16+BAWANA!BE16</f>
        <v>32</v>
      </c>
      <c r="AA16">
        <f>BAWANA!X16+BAWANA!Y16</f>
        <v>26.33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211.67000000000002</v>
      </c>
      <c r="E17">
        <f>BAWANA!AM17</f>
        <v>0</v>
      </c>
      <c r="F17">
        <f t="shared" si="4"/>
        <v>256</v>
      </c>
      <c r="G17">
        <f t="shared" si="5"/>
        <v>211.67000000000002</v>
      </c>
      <c r="H17" s="154"/>
      <c r="I17">
        <f>BRPL_EOD!AK17+BRPL_EOD!AL17</f>
        <v>81.97</v>
      </c>
      <c r="J17">
        <f>BYPL_EOD!AK17+BYPL_EOD!AL17</f>
        <v>47.39</v>
      </c>
      <c r="K17">
        <f>MES_EOD!AK17+MES_EOD!AL17</f>
        <v>5.82</v>
      </c>
      <c r="L17">
        <f>NDMC_EOD!AK17+NDMC_EOD!AL17</f>
        <v>19.22</v>
      </c>
      <c r="M17">
        <f>TPDDL_EOD!AK17+TPDDL_EOD!AL17</f>
        <v>57.27</v>
      </c>
      <c r="N17">
        <f t="shared" si="0"/>
        <v>211.67000000000002</v>
      </c>
      <c r="O17" s="154">
        <f t="shared" si="1"/>
        <v>0</v>
      </c>
      <c r="P17">
        <v>81.97</v>
      </c>
      <c r="Q17">
        <v>47.39</v>
      </c>
      <c r="R17">
        <v>5.82</v>
      </c>
      <c r="S17">
        <v>19.22</v>
      </c>
      <c r="T17">
        <v>57.27</v>
      </c>
      <c r="U17" s="156">
        <f t="shared" si="2"/>
        <v>211.67000000000002</v>
      </c>
      <c r="V17" s="154">
        <f t="shared" si="3"/>
        <v>0</v>
      </c>
      <c r="Y17">
        <f>BAWANA!AW17+BAWANA!AX17</f>
        <v>26.33</v>
      </c>
      <c r="Z17">
        <f>BAWANA!BD17+BAWANA!BE17</f>
        <v>32</v>
      </c>
      <c r="AA17">
        <f>BAWANA!X17+BAWANA!Y17</f>
        <v>26.33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211.67000000000002</v>
      </c>
      <c r="E18">
        <f>BAWANA!AM18</f>
        <v>0</v>
      </c>
      <c r="F18">
        <f t="shared" si="4"/>
        <v>256</v>
      </c>
      <c r="G18">
        <f t="shared" si="5"/>
        <v>211.67000000000002</v>
      </c>
      <c r="H18" s="154"/>
      <c r="I18">
        <f>BRPL_EOD!AK18+BRPL_EOD!AL18</f>
        <v>81.97</v>
      </c>
      <c r="J18">
        <f>BYPL_EOD!AK18+BYPL_EOD!AL18</f>
        <v>47.39</v>
      </c>
      <c r="K18">
        <f>MES_EOD!AK18+MES_EOD!AL18</f>
        <v>5.82</v>
      </c>
      <c r="L18">
        <f>NDMC_EOD!AK18+NDMC_EOD!AL18</f>
        <v>19.22</v>
      </c>
      <c r="M18">
        <f>TPDDL_EOD!AK18+TPDDL_EOD!AL18</f>
        <v>57.27</v>
      </c>
      <c r="N18">
        <f t="shared" si="0"/>
        <v>211.67000000000002</v>
      </c>
      <c r="O18" s="154">
        <f t="shared" si="1"/>
        <v>0</v>
      </c>
      <c r="P18">
        <v>81.97</v>
      </c>
      <c r="Q18">
        <v>47.39</v>
      </c>
      <c r="R18">
        <v>5.82</v>
      </c>
      <c r="S18">
        <v>19.22</v>
      </c>
      <c r="T18">
        <v>57.27</v>
      </c>
      <c r="U18" s="156">
        <f t="shared" si="2"/>
        <v>211.67000000000002</v>
      </c>
      <c r="V18" s="154">
        <f t="shared" si="3"/>
        <v>0</v>
      </c>
      <c r="Y18">
        <f>BAWANA!AW18+BAWANA!AX18</f>
        <v>26.33</v>
      </c>
      <c r="Z18">
        <f>BAWANA!BD18+BAWANA!BE18</f>
        <v>32</v>
      </c>
      <c r="AA18">
        <f>BAWANA!X18+BAWANA!Y18</f>
        <v>26.33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</v>
      </c>
      <c r="E19">
        <f>BAWANA!AM19</f>
        <v>0</v>
      </c>
      <c r="F19">
        <f t="shared" si="4"/>
        <v>256</v>
      </c>
      <c r="G19">
        <f t="shared" si="5"/>
        <v>216.1</v>
      </c>
      <c r="H19" s="154"/>
      <c r="I19">
        <f>BRPL_EOD!AK19+BRPL_EOD!AL19</f>
        <v>83.73</v>
      </c>
      <c r="J19">
        <f>BYPL_EOD!AK19+BYPL_EOD!AL19</f>
        <v>48.42</v>
      </c>
      <c r="K19">
        <f>MES_EOD!AK19+MES_EOD!AL19</f>
        <v>5.82</v>
      </c>
      <c r="L19">
        <f>NDMC_EOD!AK19+NDMC_EOD!AL19</f>
        <v>19.64</v>
      </c>
      <c r="M19">
        <f>TPDDL_EOD!AK19+TPDDL_EOD!AL19</f>
        <v>58.5</v>
      </c>
      <c r="N19">
        <f t="shared" si="0"/>
        <v>216.11</v>
      </c>
      <c r="O19" s="154">
        <f t="shared" si="1"/>
        <v>-1.0000000000019327E-2</v>
      </c>
      <c r="P19">
        <v>83.726125584193227</v>
      </c>
      <c r="Q19">
        <v>48.417759474341764</v>
      </c>
      <c r="R19">
        <v>5.8197306927027901</v>
      </c>
      <c r="S19">
        <v>19.639091203553743</v>
      </c>
      <c r="T19">
        <v>58.497293045208451</v>
      </c>
      <c r="U19" s="156">
        <f t="shared" si="2"/>
        <v>216.09999999999997</v>
      </c>
      <c r="V19" s="154">
        <f t="shared" si="3"/>
        <v>0</v>
      </c>
      <c r="Y19">
        <f>BAWANA!AW19+BAWANA!AX19</f>
        <v>26.9</v>
      </c>
      <c r="Z19">
        <f>BAWANA!BD19+BAWANA!BE19</f>
        <v>27</v>
      </c>
      <c r="AA19">
        <f>BAWANA!X19+BAWANA!Y19</f>
        <v>26.9</v>
      </c>
      <c r="AB19">
        <f>BAWANA!AE19+BAWANA!AF19</f>
        <v>27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</v>
      </c>
      <c r="E20">
        <f>BAWANA!AM20</f>
        <v>0</v>
      </c>
      <c r="F20">
        <f t="shared" si="4"/>
        <v>256</v>
      </c>
      <c r="G20">
        <f t="shared" si="5"/>
        <v>216.1</v>
      </c>
      <c r="H20" s="154"/>
      <c r="I20">
        <f>BRPL_EOD!AK20+BRPL_EOD!AL20</f>
        <v>83.73</v>
      </c>
      <c r="J20">
        <f>BYPL_EOD!AK20+BYPL_EOD!AL20</f>
        <v>48.42</v>
      </c>
      <c r="K20">
        <f>MES_EOD!AK20+MES_EOD!AL20</f>
        <v>5.82</v>
      </c>
      <c r="L20">
        <f>NDMC_EOD!AK20+NDMC_EOD!AL20</f>
        <v>19.64</v>
      </c>
      <c r="M20">
        <f>TPDDL_EOD!AK20+TPDDL_EOD!AL20</f>
        <v>58.5</v>
      </c>
      <c r="N20">
        <f t="shared" si="0"/>
        <v>216.11</v>
      </c>
      <c r="O20" s="154">
        <f t="shared" si="1"/>
        <v>-1.0000000000019327E-2</v>
      </c>
      <c r="P20">
        <v>83.726125584193227</v>
      </c>
      <c r="Q20">
        <v>48.417759474341764</v>
      </c>
      <c r="R20">
        <v>5.8197306927027901</v>
      </c>
      <c r="S20">
        <v>19.639091203553743</v>
      </c>
      <c r="T20">
        <v>58.497293045208451</v>
      </c>
      <c r="U20" s="156">
        <f t="shared" si="2"/>
        <v>216.09999999999997</v>
      </c>
      <c r="V20" s="154">
        <f t="shared" si="3"/>
        <v>0</v>
      </c>
      <c r="Y20">
        <f>BAWANA!AW20+BAWANA!AX20</f>
        <v>26.9</v>
      </c>
      <c r="Z20">
        <f>BAWANA!BD20+BAWANA!BE20</f>
        <v>27</v>
      </c>
      <c r="AA20">
        <f>BAWANA!X20+BAWANA!Y20</f>
        <v>26.9</v>
      </c>
      <c r="AB20">
        <f>BAWANA!AE20+BAWANA!AF20</f>
        <v>27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</v>
      </c>
      <c r="E21">
        <f>BAWANA!AM21</f>
        <v>0</v>
      </c>
      <c r="F21">
        <f t="shared" si="4"/>
        <v>256</v>
      </c>
      <c r="G21">
        <f t="shared" si="5"/>
        <v>216.1</v>
      </c>
      <c r="H21" s="154"/>
      <c r="I21">
        <f>BRPL_EOD!AK21+BRPL_EOD!AL21</f>
        <v>83.73</v>
      </c>
      <c r="J21">
        <f>BYPL_EOD!AK21+BYPL_EOD!AL21</f>
        <v>48.42</v>
      </c>
      <c r="K21">
        <f>MES_EOD!AK21+MES_EOD!AL21</f>
        <v>5.82</v>
      </c>
      <c r="L21">
        <f>NDMC_EOD!AK21+NDMC_EOD!AL21</f>
        <v>19.64</v>
      </c>
      <c r="M21">
        <f>TPDDL_EOD!AK21+TPDDL_EOD!AL21</f>
        <v>58.5</v>
      </c>
      <c r="N21">
        <f t="shared" si="0"/>
        <v>216.11</v>
      </c>
      <c r="O21" s="154">
        <f t="shared" si="1"/>
        <v>-1.0000000000019327E-2</v>
      </c>
      <c r="P21">
        <v>83.726125584193227</v>
      </c>
      <c r="Q21">
        <v>48.417759474341764</v>
      </c>
      <c r="R21">
        <v>5.8197306927027901</v>
      </c>
      <c r="S21">
        <v>19.639091203553743</v>
      </c>
      <c r="T21">
        <v>58.497293045208451</v>
      </c>
      <c r="U21" s="156">
        <f t="shared" si="2"/>
        <v>216.09999999999997</v>
      </c>
      <c r="V21" s="154">
        <f t="shared" si="3"/>
        <v>0</v>
      </c>
      <c r="Y21">
        <f>BAWANA!AW21+BAWANA!AX21</f>
        <v>26.9</v>
      </c>
      <c r="Z21">
        <f>BAWANA!BD21+BAWANA!BE21</f>
        <v>27</v>
      </c>
      <c r="AA21">
        <f>BAWANA!X21+BAWANA!Y21</f>
        <v>26.9</v>
      </c>
      <c r="AB21">
        <f>BAWANA!AE21+BAWANA!AF21</f>
        <v>27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</v>
      </c>
      <c r="E22">
        <f>BAWANA!AM22</f>
        <v>0</v>
      </c>
      <c r="F22">
        <f t="shared" si="4"/>
        <v>256</v>
      </c>
      <c r="G22">
        <f t="shared" si="5"/>
        <v>216.1</v>
      </c>
      <c r="H22" s="154"/>
      <c r="I22">
        <f>BRPL_EOD!AK22+BRPL_EOD!AL22</f>
        <v>83.73</v>
      </c>
      <c r="J22">
        <f>BYPL_EOD!AK22+BYPL_EOD!AL22</f>
        <v>48.42</v>
      </c>
      <c r="K22">
        <f>MES_EOD!AK22+MES_EOD!AL22</f>
        <v>5.82</v>
      </c>
      <c r="L22">
        <f>NDMC_EOD!AK22+NDMC_EOD!AL22</f>
        <v>19.64</v>
      </c>
      <c r="M22">
        <f>TPDDL_EOD!AK22+TPDDL_EOD!AL22</f>
        <v>58.5</v>
      </c>
      <c r="N22">
        <f t="shared" si="0"/>
        <v>216.11</v>
      </c>
      <c r="O22" s="154">
        <f t="shared" si="1"/>
        <v>-1.0000000000019327E-2</v>
      </c>
      <c r="P22">
        <v>83.726125584193227</v>
      </c>
      <c r="Q22">
        <v>48.417759474341764</v>
      </c>
      <c r="R22">
        <v>5.8197306927027901</v>
      </c>
      <c r="S22">
        <v>19.639091203553743</v>
      </c>
      <c r="T22">
        <v>58.497293045208451</v>
      </c>
      <c r="U22" s="156">
        <f t="shared" si="2"/>
        <v>216.09999999999997</v>
      </c>
      <c r="V22" s="154">
        <f t="shared" si="3"/>
        <v>0</v>
      </c>
      <c r="Y22">
        <f>BAWANA!AW22+BAWANA!AX22</f>
        <v>26.9</v>
      </c>
      <c r="Z22">
        <f>BAWANA!BD22+BAWANA!BE22</f>
        <v>27</v>
      </c>
      <c r="AA22">
        <f>BAWANA!X22+BAWANA!Y22</f>
        <v>26.9</v>
      </c>
      <c r="AB22">
        <f>BAWANA!AE22+BAWANA!AF22</f>
        <v>27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217.77</v>
      </c>
      <c r="E23">
        <f>BAWANA!AM23</f>
        <v>0</v>
      </c>
      <c r="F23">
        <f t="shared" si="4"/>
        <v>256</v>
      </c>
      <c r="G23">
        <f t="shared" si="5"/>
        <v>217.77</v>
      </c>
      <c r="H23" s="154"/>
      <c r="I23">
        <f>BRPL_EOD!AK23+BRPL_EOD!AL23</f>
        <v>78.53</v>
      </c>
      <c r="J23">
        <f>BYPL_EOD!AK23+BYPL_EOD!AL23</f>
        <v>45.41</v>
      </c>
      <c r="K23">
        <f>MES_EOD!AK23+MES_EOD!AL23</f>
        <v>5.82</v>
      </c>
      <c r="L23">
        <f>NDMC_EOD!AK23+NDMC_EOD!AL23</f>
        <v>18.420000000000002</v>
      </c>
      <c r="M23">
        <f>TPDDL_EOD!AK23+TPDDL_EOD!AL23</f>
        <v>69.599999999999994</v>
      </c>
      <c r="N23">
        <f t="shared" si="0"/>
        <v>217.78</v>
      </c>
      <c r="O23" s="154">
        <f t="shared" si="1"/>
        <v>-9.9999999999909051E-3</v>
      </c>
      <c r="P23">
        <v>78.52639406740748</v>
      </c>
      <c r="Q23">
        <v>45.407914868215627</v>
      </c>
      <c r="R23">
        <v>5.8197327578290023</v>
      </c>
      <c r="S23">
        <v>18.419154192304163</v>
      </c>
      <c r="T23">
        <v>69.596804114243724</v>
      </c>
      <c r="U23" s="156">
        <f t="shared" si="2"/>
        <v>217.77</v>
      </c>
      <c r="V23" s="154">
        <f t="shared" si="3"/>
        <v>0</v>
      </c>
      <c r="Y23">
        <f>BAWANA!AW23+BAWANA!AX23</f>
        <v>25.23</v>
      </c>
      <c r="Z23">
        <f>BAWANA!BD23+BAWANA!BE23</f>
        <v>27</v>
      </c>
      <c r="AA23">
        <f>BAWANA!X23+BAWANA!Y23</f>
        <v>25.23</v>
      </c>
      <c r="AB23">
        <f>BAWANA!AE23+BAWANA!AF23</f>
        <v>27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221.28</v>
      </c>
      <c r="E24">
        <f>BAWANA!AM24</f>
        <v>0</v>
      </c>
      <c r="F24">
        <f t="shared" si="4"/>
        <v>256</v>
      </c>
      <c r="G24">
        <f t="shared" si="5"/>
        <v>221.28</v>
      </c>
      <c r="H24" s="154"/>
      <c r="I24">
        <f>BRPL_EOD!AK24+BRPL_EOD!AL24</f>
        <v>75</v>
      </c>
      <c r="J24">
        <f>BYPL_EOD!AK24+BYPL_EOD!AL24</f>
        <v>55</v>
      </c>
      <c r="K24">
        <f>MES_EOD!AK24+MES_EOD!AL24</f>
        <v>5.82</v>
      </c>
      <c r="L24">
        <f>NDMC_EOD!AK24+NDMC_EOD!AL24</f>
        <v>15.86</v>
      </c>
      <c r="M24">
        <f>TPDDL_EOD!AK24+TPDDL_EOD!AL24</f>
        <v>69.599999999999994</v>
      </c>
      <c r="N24">
        <f t="shared" si="0"/>
        <v>221.28</v>
      </c>
      <c r="O24" s="154">
        <f t="shared" si="1"/>
        <v>0</v>
      </c>
      <c r="P24">
        <v>75</v>
      </c>
      <c r="Q24">
        <v>55</v>
      </c>
      <c r="R24">
        <v>5.82</v>
      </c>
      <c r="S24">
        <v>15.86</v>
      </c>
      <c r="T24">
        <v>69.599999999999994</v>
      </c>
      <c r="U24" s="156">
        <f t="shared" si="2"/>
        <v>221.28</v>
      </c>
      <c r="V24" s="154">
        <f t="shared" si="3"/>
        <v>0</v>
      </c>
      <c r="Y24">
        <f>BAWANA!AW24+BAWANA!AX24</f>
        <v>21.72</v>
      </c>
      <c r="Z24">
        <f>BAWANA!BD24+BAWANA!BE24</f>
        <v>27</v>
      </c>
      <c r="AA24">
        <f>BAWANA!X24+BAWANA!Y24</f>
        <v>21.72</v>
      </c>
      <c r="AB24">
        <f>BAWANA!AE24+BAWANA!AF24</f>
        <v>27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</v>
      </c>
      <c r="E25">
        <f>BAWANA!AM25</f>
        <v>0</v>
      </c>
      <c r="F25">
        <f t="shared" si="4"/>
        <v>256</v>
      </c>
      <c r="G25">
        <f t="shared" si="5"/>
        <v>216</v>
      </c>
      <c r="H25" s="154"/>
      <c r="I25">
        <f>BRPL_EOD!AK25+BRPL_EOD!AL25</f>
        <v>75</v>
      </c>
      <c r="J25">
        <f>BYPL_EOD!AK25+BYPL_EOD!AL25</f>
        <v>55</v>
      </c>
      <c r="K25">
        <f>MES_EOD!AK25+MES_EOD!AL25</f>
        <v>5.82</v>
      </c>
      <c r="L25">
        <f>NDMC_EOD!AK25+NDMC_EOD!AL25</f>
        <v>10.58</v>
      </c>
      <c r="M25">
        <f>TPDDL_EOD!AK25+TPDDL_EOD!AL25</f>
        <v>69.599999999999994</v>
      </c>
      <c r="N25">
        <f t="shared" si="0"/>
        <v>216</v>
      </c>
      <c r="O25" s="154">
        <f t="shared" si="1"/>
        <v>0</v>
      </c>
      <c r="P25">
        <v>75</v>
      </c>
      <c r="Q25">
        <v>55</v>
      </c>
      <c r="R25">
        <v>5.82</v>
      </c>
      <c r="S25">
        <v>10.58</v>
      </c>
      <c r="T25">
        <v>69.599999999999994</v>
      </c>
      <c r="U25" s="156">
        <f t="shared" si="2"/>
        <v>216</v>
      </c>
      <c r="V25" s="154">
        <f t="shared" si="3"/>
        <v>0</v>
      </c>
      <c r="Y25">
        <f>BAWANA!AW25+BAWANA!AX25</f>
        <v>27</v>
      </c>
      <c r="Z25">
        <f>BAWANA!BD25+BAWANA!BE25</f>
        <v>27</v>
      </c>
      <c r="AA25">
        <f>BAWANA!X25+BAWANA!Y25</f>
        <v>27</v>
      </c>
      <c r="AB25">
        <f>BAWANA!AE25+BAWANA!AF25</f>
        <v>27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</v>
      </c>
      <c r="E26">
        <f>BAWANA!AM26</f>
        <v>0</v>
      </c>
      <c r="F26">
        <f t="shared" si="4"/>
        <v>256</v>
      </c>
      <c r="G26">
        <f t="shared" si="5"/>
        <v>216</v>
      </c>
      <c r="H26" s="154"/>
      <c r="I26">
        <f>BRPL_EOD!AK26+BRPL_EOD!AL26</f>
        <v>75</v>
      </c>
      <c r="J26">
        <f>BYPL_EOD!AK26+BYPL_EOD!AL26</f>
        <v>55</v>
      </c>
      <c r="K26">
        <f>MES_EOD!AK26+MES_EOD!AL26</f>
        <v>5.82</v>
      </c>
      <c r="L26">
        <f>NDMC_EOD!AK26+NDMC_EOD!AL26</f>
        <v>10.58</v>
      </c>
      <c r="M26">
        <f>TPDDL_EOD!AK26+TPDDL_EOD!AL26</f>
        <v>69.599999999999994</v>
      </c>
      <c r="N26">
        <f t="shared" si="0"/>
        <v>216</v>
      </c>
      <c r="O26" s="154">
        <f t="shared" si="1"/>
        <v>0</v>
      </c>
      <c r="P26">
        <v>75</v>
      </c>
      <c r="Q26">
        <v>55</v>
      </c>
      <c r="R26">
        <v>5.82</v>
      </c>
      <c r="S26">
        <v>10.58</v>
      </c>
      <c r="T26">
        <v>69.599999999999994</v>
      </c>
      <c r="U26" s="156">
        <f t="shared" si="2"/>
        <v>216</v>
      </c>
      <c r="V26" s="154">
        <f t="shared" si="3"/>
        <v>0</v>
      </c>
      <c r="Y26">
        <f>BAWANA!AW26+BAWANA!AX26</f>
        <v>27</v>
      </c>
      <c r="Z26">
        <f>BAWANA!BD26+BAWANA!BE26</f>
        <v>27</v>
      </c>
      <c r="AA26">
        <f>BAWANA!X26+BAWANA!Y26</f>
        <v>27</v>
      </c>
      <c r="AB26">
        <f>BAWANA!AE26+BAWANA!AF26</f>
        <v>27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248.04000000000002</v>
      </c>
      <c r="E27">
        <f>BAWANA!AM27</f>
        <v>0</v>
      </c>
      <c r="F27">
        <f t="shared" si="4"/>
        <v>256</v>
      </c>
      <c r="G27">
        <f t="shared" si="5"/>
        <v>248.04000000000002</v>
      </c>
      <c r="H27" s="154"/>
      <c r="I27">
        <f>BRPL_EOD!AK27+BRPL_EOD!AL27</f>
        <v>99.62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248.04</v>
      </c>
      <c r="O27" s="154">
        <f t="shared" si="1"/>
        <v>0</v>
      </c>
      <c r="P27">
        <v>99.620000000000019</v>
      </c>
      <c r="Q27">
        <v>55.000000000000007</v>
      </c>
      <c r="R27">
        <v>5.8200000000000012</v>
      </c>
      <c r="S27">
        <v>18.000000000000004</v>
      </c>
      <c r="T27">
        <v>69.600000000000009</v>
      </c>
      <c r="U27" s="156">
        <f t="shared" si="2"/>
        <v>248.04000000000002</v>
      </c>
      <c r="V27" s="154">
        <f t="shared" si="3"/>
        <v>0</v>
      </c>
      <c r="Y27">
        <f>BAWANA!AW27+BAWANA!AX27</f>
        <v>31.2</v>
      </c>
      <c r="Z27">
        <f>BAWANA!BD27+BAWANA!BE27</f>
        <v>31.2</v>
      </c>
      <c r="AA27">
        <f>BAWANA!X27+BAWANA!Y27</f>
        <v>31.2</v>
      </c>
      <c r="AB27">
        <f>BAWANA!AE27+BAWANA!AF27</f>
        <v>31.2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248.04000000000002</v>
      </c>
      <c r="E28">
        <f>BAWANA!AM28</f>
        <v>0</v>
      </c>
      <c r="F28">
        <f t="shared" si="4"/>
        <v>256</v>
      </c>
      <c r="G28">
        <f t="shared" si="5"/>
        <v>248.04000000000002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248.04</v>
      </c>
      <c r="O28" s="154">
        <f t="shared" si="1"/>
        <v>0</v>
      </c>
      <c r="P28">
        <v>99.620000000000019</v>
      </c>
      <c r="Q28">
        <v>55.000000000000007</v>
      </c>
      <c r="R28">
        <v>5.8200000000000012</v>
      </c>
      <c r="S28">
        <v>18.000000000000004</v>
      </c>
      <c r="T28">
        <v>69.600000000000009</v>
      </c>
      <c r="U28" s="156">
        <f t="shared" si="2"/>
        <v>248.04000000000002</v>
      </c>
      <c r="V28" s="154">
        <f t="shared" si="3"/>
        <v>0</v>
      </c>
      <c r="Y28">
        <f>BAWANA!AW28+BAWANA!AX28</f>
        <v>31.2</v>
      </c>
      <c r="Z28">
        <f>BAWANA!BD28+BAWANA!BE28</f>
        <v>31.2</v>
      </c>
      <c r="AA28">
        <f>BAWANA!X28+BAWANA!Y28</f>
        <v>31.2</v>
      </c>
      <c r="AB28">
        <f>BAWANA!AE28+BAWANA!AF28</f>
        <v>31.2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257.60000000000002</v>
      </c>
      <c r="E29">
        <f>BAWANA!AM29</f>
        <v>0</v>
      </c>
      <c r="F29">
        <f t="shared" si="4"/>
        <v>256</v>
      </c>
      <c r="G29">
        <f t="shared" si="5"/>
        <v>257.60000000000002</v>
      </c>
      <c r="H29" s="154"/>
      <c r="I29">
        <f>BRPL_EOD!AK29+BRPL_EOD!AL29</f>
        <v>105.59</v>
      </c>
      <c r="J29">
        <f>BYPL_EOD!AK29+BYPL_EOD!AL29</f>
        <v>58.59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257.60000000000002</v>
      </c>
      <c r="O29" s="154">
        <f t="shared" si="1"/>
        <v>0</v>
      </c>
      <c r="P29">
        <v>105.59</v>
      </c>
      <c r="Q29">
        <v>58.59</v>
      </c>
      <c r="R29">
        <v>5.82</v>
      </c>
      <c r="S29">
        <v>18</v>
      </c>
      <c r="T29">
        <v>69.599999999999994</v>
      </c>
      <c r="U29" s="156">
        <f t="shared" si="2"/>
        <v>257.60000000000002</v>
      </c>
      <c r="V29" s="154">
        <f t="shared" si="3"/>
        <v>0</v>
      </c>
      <c r="Y29">
        <f>BAWANA!AW29+BAWANA!AX29</f>
        <v>31.2</v>
      </c>
      <c r="Z29">
        <f>BAWANA!BD29+BAWANA!BE29</f>
        <v>31.2</v>
      </c>
      <c r="AA29">
        <f>BAWANA!X29+BAWANA!Y29</f>
        <v>31.2</v>
      </c>
      <c r="AB29">
        <f>BAWANA!AE29+BAWANA!AF29</f>
        <v>31.2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257.60000000000002</v>
      </c>
      <c r="E30">
        <f>BAWANA!AM30</f>
        <v>0</v>
      </c>
      <c r="F30">
        <f t="shared" si="4"/>
        <v>256</v>
      </c>
      <c r="G30">
        <f t="shared" si="5"/>
        <v>257.60000000000002</v>
      </c>
      <c r="H30" s="154"/>
      <c r="I30">
        <f>BRPL_EOD!AK30+BRPL_EOD!AL30</f>
        <v>105.59</v>
      </c>
      <c r="J30">
        <f>BYPL_EOD!AK30+BYPL_EOD!AL30</f>
        <v>58.59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257.60000000000002</v>
      </c>
      <c r="O30" s="154">
        <f t="shared" si="1"/>
        <v>0</v>
      </c>
      <c r="P30">
        <v>105.59</v>
      </c>
      <c r="Q30">
        <v>58.59</v>
      </c>
      <c r="R30">
        <v>5.82</v>
      </c>
      <c r="S30">
        <v>18</v>
      </c>
      <c r="T30">
        <v>69.599999999999994</v>
      </c>
      <c r="U30" s="156">
        <f t="shared" si="2"/>
        <v>257.60000000000002</v>
      </c>
      <c r="V30" s="154">
        <f t="shared" si="3"/>
        <v>0</v>
      </c>
      <c r="Y30">
        <f>BAWANA!AW30+BAWANA!AX30</f>
        <v>31.2</v>
      </c>
      <c r="Z30">
        <f>BAWANA!BD30+BAWANA!BE30</f>
        <v>31.2</v>
      </c>
      <c r="AA30">
        <f>BAWANA!X30+BAWANA!Y30</f>
        <v>31.2</v>
      </c>
      <c r="AB30">
        <f>BAWANA!AE30+BAWANA!AF30</f>
        <v>31.2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257.60000000000002</v>
      </c>
      <c r="E31">
        <f>BAWANA!AM31</f>
        <v>0</v>
      </c>
      <c r="F31">
        <f t="shared" si="4"/>
        <v>256</v>
      </c>
      <c r="G31">
        <f t="shared" si="5"/>
        <v>257.60000000000002</v>
      </c>
      <c r="H31" s="154"/>
      <c r="I31">
        <f>BRPL_EOD!AK31+BRPL_EOD!AL31</f>
        <v>105.59</v>
      </c>
      <c r="J31">
        <f>BYPL_EOD!AK31+BYPL_EOD!AL31</f>
        <v>58.59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257.60000000000002</v>
      </c>
      <c r="O31" s="154">
        <f t="shared" si="1"/>
        <v>0</v>
      </c>
      <c r="P31">
        <v>105.59</v>
      </c>
      <c r="Q31">
        <v>58.59</v>
      </c>
      <c r="R31">
        <v>5.82</v>
      </c>
      <c r="S31">
        <v>18</v>
      </c>
      <c r="T31">
        <v>69.599999999999994</v>
      </c>
      <c r="U31" s="156">
        <f t="shared" si="2"/>
        <v>257.60000000000002</v>
      </c>
      <c r="V31" s="154">
        <f t="shared" si="3"/>
        <v>0</v>
      </c>
      <c r="Y31">
        <f>BAWANA!AW31+BAWANA!AX31</f>
        <v>31.2</v>
      </c>
      <c r="Z31">
        <f>BAWANA!BD31+BAWANA!BE31</f>
        <v>31.2</v>
      </c>
      <c r="AA31">
        <f>BAWANA!X31+BAWANA!Y31</f>
        <v>31.2</v>
      </c>
      <c r="AB31">
        <f>BAWANA!AE31+BAWANA!AF31</f>
        <v>31.2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257.60000000000002</v>
      </c>
      <c r="E32">
        <f>BAWANA!AM32</f>
        <v>0</v>
      </c>
      <c r="F32">
        <f t="shared" si="4"/>
        <v>256</v>
      </c>
      <c r="G32">
        <f t="shared" si="5"/>
        <v>257.60000000000002</v>
      </c>
      <c r="H32" s="154"/>
      <c r="I32">
        <f>BRPL_EOD!AK32+BRPL_EOD!AL32</f>
        <v>105.59</v>
      </c>
      <c r="J32">
        <f>BYPL_EOD!AK32+BYPL_EOD!AL32</f>
        <v>58.59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257.60000000000002</v>
      </c>
      <c r="O32" s="154">
        <f t="shared" si="1"/>
        <v>0</v>
      </c>
      <c r="P32">
        <v>105.59</v>
      </c>
      <c r="Q32">
        <v>58.59</v>
      </c>
      <c r="R32">
        <v>5.82</v>
      </c>
      <c r="S32">
        <v>18</v>
      </c>
      <c r="T32">
        <v>69.599999999999994</v>
      </c>
      <c r="U32" s="156">
        <f t="shared" si="2"/>
        <v>257.60000000000002</v>
      </c>
      <c r="V32" s="154">
        <f t="shared" si="3"/>
        <v>0</v>
      </c>
      <c r="Y32">
        <f>BAWANA!AW32+BAWANA!AX32</f>
        <v>31.2</v>
      </c>
      <c r="Z32">
        <f>BAWANA!BD32+BAWANA!BE32</f>
        <v>31.2</v>
      </c>
      <c r="AA32">
        <f>BAWANA!X32+BAWANA!Y32</f>
        <v>31.2</v>
      </c>
      <c r="AB32">
        <f>BAWANA!AE32+BAWANA!AF32</f>
        <v>31.2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257.60000000000002</v>
      </c>
      <c r="E33">
        <f>BAWANA!AM33</f>
        <v>0</v>
      </c>
      <c r="F33">
        <f t="shared" si="4"/>
        <v>256</v>
      </c>
      <c r="G33">
        <f t="shared" si="5"/>
        <v>257.60000000000002</v>
      </c>
      <c r="H33" s="154"/>
      <c r="I33">
        <f>BRPL_EOD!AK33+BRPL_EOD!AL33</f>
        <v>105.59</v>
      </c>
      <c r="J33">
        <f>BYPL_EOD!AK33+BYPL_EOD!AL33</f>
        <v>58.59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257.60000000000002</v>
      </c>
      <c r="O33" s="154">
        <f t="shared" si="1"/>
        <v>0</v>
      </c>
      <c r="P33">
        <v>105.59</v>
      </c>
      <c r="Q33">
        <v>58.59</v>
      </c>
      <c r="R33">
        <v>5.82</v>
      </c>
      <c r="S33">
        <v>18</v>
      </c>
      <c r="T33">
        <v>69.599999999999994</v>
      </c>
      <c r="U33" s="156">
        <f t="shared" si="2"/>
        <v>257.60000000000002</v>
      </c>
      <c r="V33" s="154">
        <f t="shared" si="3"/>
        <v>0</v>
      </c>
      <c r="Y33">
        <f>BAWANA!AW33+BAWANA!AX33</f>
        <v>31.2</v>
      </c>
      <c r="Z33">
        <f>BAWANA!BD33+BAWANA!BE33</f>
        <v>31.2</v>
      </c>
      <c r="AA33">
        <f>BAWANA!X33+BAWANA!Y33</f>
        <v>31.2</v>
      </c>
      <c r="AB33">
        <f>BAWANA!AE33+BAWANA!AF33</f>
        <v>31.2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257.60000000000002</v>
      </c>
      <c r="E34">
        <f>BAWANA!AM34</f>
        <v>0</v>
      </c>
      <c r="F34">
        <f t="shared" si="4"/>
        <v>256</v>
      </c>
      <c r="G34">
        <f t="shared" si="5"/>
        <v>257.60000000000002</v>
      </c>
      <c r="H34" s="154"/>
      <c r="I34">
        <f>BRPL_EOD!AK34+BRPL_EOD!AL34</f>
        <v>105.59</v>
      </c>
      <c r="J34">
        <f>BYPL_EOD!AK34+BYPL_EOD!AL34</f>
        <v>58.59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257.60000000000002</v>
      </c>
      <c r="O34" s="154">
        <f t="shared" si="1"/>
        <v>0</v>
      </c>
      <c r="P34">
        <v>105.59</v>
      </c>
      <c r="Q34">
        <v>58.59</v>
      </c>
      <c r="R34">
        <v>5.82</v>
      </c>
      <c r="S34">
        <v>18</v>
      </c>
      <c r="T34">
        <v>69.599999999999994</v>
      </c>
      <c r="U34" s="156">
        <f t="shared" si="2"/>
        <v>257.60000000000002</v>
      </c>
      <c r="V34" s="154">
        <f t="shared" si="3"/>
        <v>0</v>
      </c>
      <c r="Y34">
        <f>BAWANA!AW34+BAWANA!AX34</f>
        <v>31.2</v>
      </c>
      <c r="Z34">
        <f>BAWANA!BD34+BAWANA!BE34</f>
        <v>31.2</v>
      </c>
      <c r="AA34">
        <f>BAWANA!X34+BAWANA!Y34</f>
        <v>31.2</v>
      </c>
      <c r="AB34">
        <f>BAWANA!AE34+BAWANA!AF34</f>
        <v>31.2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257.60000000000002</v>
      </c>
      <c r="E35">
        <f>BAWANA!AM35</f>
        <v>0</v>
      </c>
      <c r="F35">
        <f t="shared" si="4"/>
        <v>256</v>
      </c>
      <c r="G35">
        <f t="shared" si="5"/>
        <v>257.60000000000002</v>
      </c>
      <c r="H35" s="154"/>
      <c r="I35">
        <f>BRPL_EOD!AK35+BRPL_EOD!AL35</f>
        <v>105.59</v>
      </c>
      <c r="J35">
        <f>BYPL_EOD!AK35+BYPL_EOD!AL35</f>
        <v>58.59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257.60000000000002</v>
      </c>
      <c r="O35" s="154">
        <f t="shared" si="1"/>
        <v>0</v>
      </c>
      <c r="P35">
        <v>105.59</v>
      </c>
      <c r="Q35">
        <v>58.59</v>
      </c>
      <c r="R35">
        <v>5.82</v>
      </c>
      <c r="S35">
        <v>18</v>
      </c>
      <c r="T35">
        <v>69.599999999999994</v>
      </c>
      <c r="U35" s="156">
        <f t="shared" si="2"/>
        <v>257.60000000000002</v>
      </c>
      <c r="V35" s="154">
        <f t="shared" si="3"/>
        <v>0</v>
      </c>
      <c r="Y35">
        <f>BAWANA!AW35+BAWANA!AX35</f>
        <v>31.2</v>
      </c>
      <c r="Z35">
        <f>BAWANA!BD35+BAWANA!BE35</f>
        <v>31.2</v>
      </c>
      <c r="AA35">
        <f>BAWANA!X35+BAWANA!Y35</f>
        <v>31.2</v>
      </c>
      <c r="AB35">
        <f>BAWANA!AE35+BAWANA!AF35</f>
        <v>31.2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257.60000000000002</v>
      </c>
      <c r="E36">
        <f>BAWANA!AM36</f>
        <v>0</v>
      </c>
      <c r="F36">
        <f t="shared" si="4"/>
        <v>256</v>
      </c>
      <c r="G36">
        <f t="shared" si="5"/>
        <v>257.60000000000002</v>
      </c>
      <c r="H36" s="154"/>
      <c r="I36">
        <f>BRPL_EOD!AK36+BRPL_EOD!AL36</f>
        <v>105.59</v>
      </c>
      <c r="J36">
        <f>BYPL_EOD!AK36+BYPL_EOD!AL36</f>
        <v>58.59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257.60000000000002</v>
      </c>
      <c r="O36" s="154">
        <f t="shared" si="1"/>
        <v>0</v>
      </c>
      <c r="P36">
        <v>105.59</v>
      </c>
      <c r="Q36">
        <v>58.59</v>
      </c>
      <c r="R36">
        <v>5.82</v>
      </c>
      <c r="S36">
        <v>18</v>
      </c>
      <c r="T36">
        <v>69.599999999999994</v>
      </c>
      <c r="U36" s="156">
        <f t="shared" si="2"/>
        <v>257.60000000000002</v>
      </c>
      <c r="V36" s="154">
        <f t="shared" si="3"/>
        <v>0</v>
      </c>
      <c r="Y36">
        <f>BAWANA!AW36+BAWANA!AX36</f>
        <v>31.2</v>
      </c>
      <c r="Z36">
        <f>BAWANA!BD36+BAWANA!BE36</f>
        <v>31.2</v>
      </c>
      <c r="AA36">
        <f>BAWANA!X36+BAWANA!Y36</f>
        <v>31.2</v>
      </c>
      <c r="AB36">
        <f>BAWANA!AE36+BAWANA!AF36</f>
        <v>31.2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257.60000000000002</v>
      </c>
      <c r="E37">
        <f>BAWANA!AM37</f>
        <v>0</v>
      </c>
      <c r="F37">
        <f t="shared" si="4"/>
        <v>256</v>
      </c>
      <c r="G37">
        <f t="shared" si="5"/>
        <v>257.60000000000002</v>
      </c>
      <c r="H37" s="154"/>
      <c r="I37">
        <f>BRPL_EOD!AK37+BRPL_EOD!AL37</f>
        <v>104.87</v>
      </c>
      <c r="J37">
        <f>BYPL_EOD!AK37+BYPL_EOD!AL37</f>
        <v>58.15</v>
      </c>
      <c r="K37">
        <f>MES_EOD!AK37+MES_EOD!AL37</f>
        <v>6.98</v>
      </c>
      <c r="L37">
        <f>NDMC_EOD!AK37+NDMC_EOD!AL37</f>
        <v>18</v>
      </c>
      <c r="M37">
        <f>TPDDL_EOD!AK37+TPDDL_EOD!AL37</f>
        <v>69.599999999999994</v>
      </c>
      <c r="N37">
        <f t="shared" si="0"/>
        <v>257.60000000000002</v>
      </c>
      <c r="O37" s="154">
        <f t="shared" si="1"/>
        <v>0</v>
      </c>
      <c r="P37">
        <v>104.87</v>
      </c>
      <c r="Q37">
        <v>58.15</v>
      </c>
      <c r="R37">
        <v>6.98</v>
      </c>
      <c r="S37">
        <v>18</v>
      </c>
      <c r="T37">
        <v>69.599999999999994</v>
      </c>
      <c r="U37" s="156">
        <f t="shared" si="2"/>
        <v>257.60000000000002</v>
      </c>
      <c r="V37" s="154">
        <f t="shared" si="3"/>
        <v>0</v>
      </c>
      <c r="Y37">
        <f>BAWANA!AW37+BAWANA!AX37</f>
        <v>31.2</v>
      </c>
      <c r="Z37">
        <f>BAWANA!BD37+BAWANA!BE37</f>
        <v>31.2</v>
      </c>
      <c r="AA37">
        <f>BAWANA!X37+BAWANA!Y37</f>
        <v>31.2</v>
      </c>
      <c r="AB37">
        <f>BAWANA!AE37+BAWANA!AF37</f>
        <v>31.2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257.60000000000002</v>
      </c>
      <c r="E38">
        <f>BAWANA!AM38</f>
        <v>0</v>
      </c>
      <c r="F38">
        <f t="shared" si="4"/>
        <v>256</v>
      </c>
      <c r="G38">
        <f t="shared" si="5"/>
        <v>257.60000000000002</v>
      </c>
      <c r="H38" s="154"/>
      <c r="I38">
        <f>BRPL_EOD!AK38+BRPL_EOD!AL38</f>
        <v>104.87</v>
      </c>
      <c r="J38">
        <f>BYPL_EOD!AK38+BYPL_EOD!AL38</f>
        <v>58.15</v>
      </c>
      <c r="K38">
        <f>MES_EOD!AK38+MES_EOD!AL38</f>
        <v>6.98</v>
      </c>
      <c r="L38">
        <f>NDMC_EOD!AK38+NDMC_EOD!AL38</f>
        <v>18</v>
      </c>
      <c r="M38">
        <f>TPDDL_EOD!AK38+TPDDL_EOD!AL38</f>
        <v>69.599999999999994</v>
      </c>
      <c r="N38">
        <f t="shared" si="0"/>
        <v>257.60000000000002</v>
      </c>
      <c r="O38" s="154">
        <f t="shared" si="1"/>
        <v>0</v>
      </c>
      <c r="P38">
        <v>104.87</v>
      </c>
      <c r="Q38">
        <v>58.15</v>
      </c>
      <c r="R38">
        <v>6.98</v>
      </c>
      <c r="S38">
        <v>18</v>
      </c>
      <c r="T38">
        <v>69.599999999999994</v>
      </c>
      <c r="U38" s="156">
        <f t="shared" si="2"/>
        <v>257.60000000000002</v>
      </c>
      <c r="V38" s="154">
        <f t="shared" si="3"/>
        <v>0</v>
      </c>
      <c r="Y38">
        <f>BAWANA!AW38+BAWANA!AX38</f>
        <v>31.2</v>
      </c>
      <c r="Z38">
        <f>BAWANA!BD38+BAWANA!BE38</f>
        <v>31.2</v>
      </c>
      <c r="AA38">
        <f>BAWANA!X38+BAWANA!Y38</f>
        <v>31.2</v>
      </c>
      <c r="AB38">
        <f>BAWANA!AE38+BAWANA!AF38</f>
        <v>31.2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257.60000000000002</v>
      </c>
      <c r="E39">
        <f>BAWANA!AM39</f>
        <v>0</v>
      </c>
      <c r="F39">
        <f t="shared" si="4"/>
        <v>256</v>
      </c>
      <c r="G39">
        <f t="shared" si="5"/>
        <v>257.60000000000002</v>
      </c>
      <c r="H39" s="154"/>
      <c r="I39">
        <f>BRPL_EOD!AK39+BRPL_EOD!AL39</f>
        <v>104.87</v>
      </c>
      <c r="J39">
        <f>BYPL_EOD!AK39+BYPL_EOD!AL39</f>
        <v>58.15</v>
      </c>
      <c r="K39">
        <f>MES_EOD!AK39+MES_EOD!AL39</f>
        <v>6.98</v>
      </c>
      <c r="L39">
        <f>NDMC_EOD!AK39+NDMC_EOD!AL39</f>
        <v>18</v>
      </c>
      <c r="M39">
        <f>TPDDL_EOD!AK39+TPDDL_EOD!AL39</f>
        <v>69.599999999999994</v>
      </c>
      <c r="N39">
        <f t="shared" si="0"/>
        <v>257.60000000000002</v>
      </c>
      <c r="O39" s="154">
        <f t="shared" si="1"/>
        <v>0</v>
      </c>
      <c r="P39">
        <v>104.87</v>
      </c>
      <c r="Q39">
        <v>58.15</v>
      </c>
      <c r="R39">
        <v>6.98</v>
      </c>
      <c r="S39">
        <v>18</v>
      </c>
      <c r="T39">
        <v>69.599999999999994</v>
      </c>
      <c r="U39" s="156">
        <f t="shared" si="2"/>
        <v>257.60000000000002</v>
      </c>
      <c r="V39" s="154">
        <f t="shared" si="3"/>
        <v>0</v>
      </c>
      <c r="Y39">
        <f>BAWANA!AW39+BAWANA!AX39</f>
        <v>31.2</v>
      </c>
      <c r="Z39">
        <f>BAWANA!BD39+BAWANA!BE39</f>
        <v>31.2</v>
      </c>
      <c r="AA39">
        <f>BAWANA!X39+BAWANA!Y39</f>
        <v>31.2</v>
      </c>
      <c r="AB39">
        <f>BAWANA!AE39+BAWANA!AF39</f>
        <v>31.2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257.60000000000002</v>
      </c>
      <c r="E40">
        <f>BAWANA!AM40</f>
        <v>0</v>
      </c>
      <c r="F40">
        <f t="shared" si="4"/>
        <v>256</v>
      </c>
      <c r="G40">
        <f t="shared" si="5"/>
        <v>257.60000000000002</v>
      </c>
      <c r="H40" s="154"/>
      <c r="I40">
        <f>BRPL_EOD!AK40+BRPL_EOD!AL40</f>
        <v>104.93</v>
      </c>
      <c r="J40">
        <f>BYPL_EOD!AK40+BYPL_EOD!AL40</f>
        <v>58.19</v>
      </c>
      <c r="K40">
        <f>MES_EOD!AK40+MES_EOD!AL40</f>
        <v>6.88</v>
      </c>
      <c r="L40">
        <f>NDMC_EOD!AK40+NDMC_EOD!AL40</f>
        <v>18</v>
      </c>
      <c r="M40">
        <f>TPDDL_EOD!AK40+TPDDL_EOD!AL40</f>
        <v>69.599999999999994</v>
      </c>
      <c r="N40">
        <f t="shared" si="0"/>
        <v>257.60000000000002</v>
      </c>
      <c r="O40" s="154">
        <f t="shared" si="1"/>
        <v>0</v>
      </c>
      <c r="P40">
        <v>104.93</v>
      </c>
      <c r="Q40">
        <v>58.19</v>
      </c>
      <c r="R40">
        <v>6.88</v>
      </c>
      <c r="S40">
        <v>18</v>
      </c>
      <c r="T40">
        <v>69.599999999999994</v>
      </c>
      <c r="U40" s="156">
        <f t="shared" si="2"/>
        <v>257.60000000000002</v>
      </c>
      <c r="V40" s="154">
        <f t="shared" si="3"/>
        <v>0</v>
      </c>
      <c r="Y40">
        <f>BAWANA!AW40+BAWANA!AX40</f>
        <v>31.2</v>
      </c>
      <c r="Z40">
        <f>BAWANA!BD40+BAWANA!BE40</f>
        <v>31.2</v>
      </c>
      <c r="AA40">
        <f>BAWANA!X40+BAWANA!Y40</f>
        <v>31.2</v>
      </c>
      <c r="AB40">
        <f>BAWANA!AE40+BAWANA!AF40</f>
        <v>31.2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257.60000000000002</v>
      </c>
      <c r="E41">
        <f>BAWANA!AM41</f>
        <v>0</v>
      </c>
      <c r="F41">
        <f t="shared" si="4"/>
        <v>256</v>
      </c>
      <c r="G41">
        <f t="shared" si="5"/>
        <v>257.60000000000002</v>
      </c>
      <c r="H41" s="154"/>
      <c r="I41">
        <f>BRPL_EOD!AK41+BRPL_EOD!AL41</f>
        <v>107.59</v>
      </c>
      <c r="J41">
        <f>BYPL_EOD!AK41+BYPL_EOD!AL41</f>
        <v>55</v>
      </c>
      <c r="K41">
        <f>MES_EOD!AK41+MES_EOD!AL41</f>
        <v>7.41</v>
      </c>
      <c r="L41">
        <f>NDMC_EOD!AK41+NDMC_EOD!AL41</f>
        <v>18</v>
      </c>
      <c r="M41">
        <f>TPDDL_EOD!AK41+TPDDL_EOD!AL41</f>
        <v>69.599999999999994</v>
      </c>
      <c r="N41">
        <f t="shared" si="0"/>
        <v>257.60000000000002</v>
      </c>
      <c r="O41" s="154">
        <f t="shared" si="1"/>
        <v>0</v>
      </c>
      <c r="P41">
        <v>107.59</v>
      </c>
      <c r="Q41">
        <v>55</v>
      </c>
      <c r="R41">
        <v>7.41</v>
      </c>
      <c r="S41">
        <v>18</v>
      </c>
      <c r="T41">
        <v>69.599999999999994</v>
      </c>
      <c r="U41" s="156">
        <f t="shared" si="2"/>
        <v>257.60000000000002</v>
      </c>
      <c r="V41" s="154">
        <f t="shared" si="3"/>
        <v>0</v>
      </c>
      <c r="Y41">
        <f>BAWANA!AW41+BAWANA!AX41</f>
        <v>31.2</v>
      </c>
      <c r="Z41">
        <f>BAWANA!BD41+BAWANA!BE41</f>
        <v>31.2</v>
      </c>
      <c r="AA41">
        <f>BAWANA!X41+BAWANA!Y41</f>
        <v>31.2</v>
      </c>
      <c r="AB41">
        <f>BAWANA!AE41+BAWANA!AF41</f>
        <v>31.2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257.60000000000002</v>
      </c>
      <c r="E42">
        <f>BAWANA!AM42</f>
        <v>0</v>
      </c>
      <c r="F42">
        <f t="shared" si="4"/>
        <v>256</v>
      </c>
      <c r="G42">
        <f t="shared" si="5"/>
        <v>257.60000000000002</v>
      </c>
      <c r="H42" s="154"/>
      <c r="I42">
        <f>BRPL_EOD!AK42+BRPL_EOD!AL42</f>
        <v>107.59</v>
      </c>
      <c r="J42">
        <f>BYPL_EOD!AK42+BYPL_EOD!AL42</f>
        <v>55</v>
      </c>
      <c r="K42">
        <f>MES_EOD!AK42+MES_EOD!AL42</f>
        <v>7.41</v>
      </c>
      <c r="L42">
        <f>NDMC_EOD!AK42+NDMC_EOD!AL42</f>
        <v>18</v>
      </c>
      <c r="M42">
        <f>TPDDL_EOD!AK42+TPDDL_EOD!AL42</f>
        <v>69.599999999999994</v>
      </c>
      <c r="N42">
        <f t="shared" si="0"/>
        <v>257.60000000000002</v>
      </c>
      <c r="O42" s="154">
        <f t="shared" si="1"/>
        <v>0</v>
      </c>
      <c r="P42">
        <v>107.59</v>
      </c>
      <c r="Q42">
        <v>55</v>
      </c>
      <c r="R42">
        <v>7.41</v>
      </c>
      <c r="S42">
        <v>18</v>
      </c>
      <c r="T42">
        <v>69.599999999999994</v>
      </c>
      <c r="U42" s="156">
        <f t="shared" si="2"/>
        <v>257.60000000000002</v>
      </c>
      <c r="V42" s="154">
        <f t="shared" si="3"/>
        <v>0</v>
      </c>
      <c r="Y42">
        <f>BAWANA!AW42+BAWANA!AX42</f>
        <v>31.2</v>
      </c>
      <c r="Z42">
        <f>BAWANA!BD42+BAWANA!BE42</f>
        <v>31.2</v>
      </c>
      <c r="AA42">
        <f>BAWANA!X42+BAWANA!Y42</f>
        <v>31.2</v>
      </c>
      <c r="AB42">
        <f>BAWANA!AE42+BAWANA!AF42</f>
        <v>31.2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106.37</v>
      </c>
      <c r="J43">
        <f>BYPL_EOD!AK43+BYPL_EOD!AL43</f>
        <v>55</v>
      </c>
      <c r="K43">
        <f>MES_EOD!AK43+MES_EOD!AL43</f>
        <v>7.03</v>
      </c>
      <c r="L43">
        <f>NDMC_EOD!AK43+NDMC_EOD!AL43</f>
        <v>18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106.37</v>
      </c>
      <c r="Q43">
        <v>55</v>
      </c>
      <c r="R43">
        <v>7.03</v>
      </c>
      <c r="S43">
        <v>18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106.37</v>
      </c>
      <c r="J44">
        <f>BYPL_EOD!AK44+BYPL_EOD!AL44</f>
        <v>55</v>
      </c>
      <c r="K44">
        <f>MES_EOD!AK44+MES_EOD!AL44</f>
        <v>7.03</v>
      </c>
      <c r="L44">
        <f>NDMC_EOD!AK44+NDMC_EOD!AL44</f>
        <v>18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106.37</v>
      </c>
      <c r="Q44">
        <v>55</v>
      </c>
      <c r="R44">
        <v>7.03</v>
      </c>
      <c r="S44">
        <v>18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106.48</v>
      </c>
      <c r="J45">
        <f>BYPL_EOD!AK45+BYPL_EOD!AL45</f>
        <v>55</v>
      </c>
      <c r="K45">
        <f>MES_EOD!AK45+MES_EOD!AL45</f>
        <v>6.92</v>
      </c>
      <c r="L45">
        <f>NDMC_EOD!AK45+NDMC_EOD!AL45</f>
        <v>18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106.48</v>
      </c>
      <c r="Q45">
        <v>55</v>
      </c>
      <c r="R45">
        <v>6.92</v>
      </c>
      <c r="S45">
        <v>18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106.48</v>
      </c>
      <c r="J46">
        <f>BYPL_EOD!AK46+BYPL_EOD!AL46</f>
        <v>55</v>
      </c>
      <c r="K46">
        <f>MES_EOD!AK46+MES_EOD!AL46</f>
        <v>6.92</v>
      </c>
      <c r="L46">
        <f>NDMC_EOD!AK46+NDMC_EOD!AL46</f>
        <v>18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106.48</v>
      </c>
      <c r="Q46">
        <v>55</v>
      </c>
      <c r="R46">
        <v>6.92</v>
      </c>
      <c r="S46">
        <v>18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107.58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255.99999999999997</v>
      </c>
      <c r="O47" s="154">
        <f t="shared" si="1"/>
        <v>0</v>
      </c>
      <c r="P47">
        <v>107.58000000000001</v>
      </c>
      <c r="Q47">
        <v>55.000000000000007</v>
      </c>
      <c r="R47">
        <v>5.8200000000000012</v>
      </c>
      <c r="S47">
        <v>18.000000000000004</v>
      </c>
      <c r="T47">
        <v>69.600000000000009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107.58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255.99999999999997</v>
      </c>
      <c r="O48" s="154">
        <f t="shared" si="1"/>
        <v>0</v>
      </c>
      <c r="P48">
        <v>107.58000000000001</v>
      </c>
      <c r="Q48">
        <v>55.000000000000007</v>
      </c>
      <c r="R48">
        <v>5.8200000000000012</v>
      </c>
      <c r="S48">
        <v>18.000000000000004</v>
      </c>
      <c r="T48">
        <v>69.600000000000009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107.58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255.99999999999997</v>
      </c>
      <c r="O49" s="154">
        <f t="shared" si="1"/>
        <v>0</v>
      </c>
      <c r="P49">
        <v>107.58000000000001</v>
      </c>
      <c r="Q49">
        <v>55.000000000000007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107.58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255.99999999999997</v>
      </c>
      <c r="O50" s="154">
        <f t="shared" si="1"/>
        <v>0</v>
      </c>
      <c r="P50">
        <v>107.58000000000001</v>
      </c>
      <c r="Q50">
        <v>55.000000000000007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213.42000000000002</v>
      </c>
      <c r="E51">
        <f>BAWANA!AM51</f>
        <v>0</v>
      </c>
      <c r="F51">
        <f t="shared" si="4"/>
        <v>256</v>
      </c>
      <c r="G51">
        <f t="shared" si="5"/>
        <v>213.42000000000002</v>
      </c>
      <c r="H51" s="154"/>
      <c r="I51">
        <f>BRPL_EOD!AK51+BRPL_EOD!AL51</f>
        <v>75</v>
      </c>
      <c r="J51">
        <f>BYPL_EOD!AK51+BYPL_EOD!AL51</f>
        <v>45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213.42</v>
      </c>
      <c r="O51" s="154">
        <f t="shared" si="1"/>
        <v>0</v>
      </c>
      <c r="P51">
        <v>75.000000000000014</v>
      </c>
      <c r="Q51">
        <v>45.000000000000007</v>
      </c>
      <c r="R51">
        <v>5.8200000000000012</v>
      </c>
      <c r="S51">
        <v>18.000000000000004</v>
      </c>
      <c r="T51">
        <v>69.600000000000009</v>
      </c>
      <c r="U51" s="156">
        <f t="shared" si="2"/>
        <v>213.42000000000007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213.42000000000002</v>
      </c>
      <c r="E52">
        <f>BAWANA!AM52</f>
        <v>0</v>
      </c>
      <c r="F52">
        <f t="shared" si="4"/>
        <v>256</v>
      </c>
      <c r="G52">
        <f t="shared" si="5"/>
        <v>213.42000000000002</v>
      </c>
      <c r="H52" s="154"/>
      <c r="I52">
        <f>BRPL_EOD!AK52+BRPL_EOD!AL52</f>
        <v>75</v>
      </c>
      <c r="J52">
        <f>BYPL_EOD!AK52+BYPL_EOD!AL52</f>
        <v>45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213.42</v>
      </c>
      <c r="O52" s="154">
        <f t="shared" si="1"/>
        <v>0</v>
      </c>
      <c r="P52">
        <v>75.000000000000014</v>
      </c>
      <c r="Q52">
        <v>45.000000000000007</v>
      </c>
      <c r="R52">
        <v>5.8200000000000012</v>
      </c>
      <c r="S52">
        <v>18.000000000000004</v>
      </c>
      <c r="T52">
        <v>69.600000000000009</v>
      </c>
      <c r="U52" s="156">
        <f t="shared" si="2"/>
        <v>213.42000000000007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213.42000000000002</v>
      </c>
      <c r="E53">
        <f>BAWANA!AM53</f>
        <v>0</v>
      </c>
      <c r="F53">
        <f t="shared" si="4"/>
        <v>256</v>
      </c>
      <c r="G53">
        <f t="shared" si="5"/>
        <v>213.42000000000002</v>
      </c>
      <c r="H53" s="154"/>
      <c r="I53">
        <f>BRPL_EOD!AK53+BRPL_EOD!AL53</f>
        <v>75</v>
      </c>
      <c r="J53">
        <f>BYPL_EOD!AK53+BYPL_EOD!AL53</f>
        <v>45</v>
      </c>
      <c r="K53">
        <f>MES_EOD!AK53+MES_EOD!AL53</f>
        <v>5.82</v>
      </c>
      <c r="L53">
        <f>NDMC_EOD!AK53+NDMC_EOD!AL53</f>
        <v>18</v>
      </c>
      <c r="M53">
        <f>TPDDL_EOD!AK53+TPDDL_EOD!AL53</f>
        <v>69.599999999999994</v>
      </c>
      <c r="N53">
        <f t="shared" si="0"/>
        <v>213.42</v>
      </c>
      <c r="O53" s="154">
        <f t="shared" si="1"/>
        <v>0</v>
      </c>
      <c r="P53">
        <v>75.000000000000014</v>
      </c>
      <c r="Q53">
        <v>45.000000000000007</v>
      </c>
      <c r="R53">
        <v>5.8200000000000012</v>
      </c>
      <c r="S53">
        <v>18.000000000000004</v>
      </c>
      <c r="T53">
        <v>69.600000000000009</v>
      </c>
      <c r="U53" s="156">
        <f t="shared" si="2"/>
        <v>213.42000000000007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213.42000000000002</v>
      </c>
      <c r="E54">
        <f>BAWANA!AM54</f>
        <v>0</v>
      </c>
      <c r="F54">
        <f t="shared" si="4"/>
        <v>256</v>
      </c>
      <c r="G54">
        <f t="shared" si="5"/>
        <v>213.42000000000002</v>
      </c>
      <c r="H54" s="154"/>
      <c r="I54">
        <f>BRPL_EOD!AK54+BRPL_EOD!AL54</f>
        <v>75</v>
      </c>
      <c r="J54">
        <f>BYPL_EOD!AK54+BYPL_EOD!AL54</f>
        <v>45</v>
      </c>
      <c r="K54">
        <f>MES_EOD!AK54+MES_EOD!AL54</f>
        <v>5.82</v>
      </c>
      <c r="L54">
        <f>NDMC_EOD!AK54+NDMC_EOD!AL54</f>
        <v>18</v>
      </c>
      <c r="M54">
        <f>TPDDL_EOD!AK54+TPDDL_EOD!AL54</f>
        <v>69.599999999999994</v>
      </c>
      <c r="N54">
        <f t="shared" si="0"/>
        <v>213.42</v>
      </c>
      <c r="O54" s="154">
        <f t="shared" si="1"/>
        <v>0</v>
      </c>
      <c r="P54">
        <v>75.000000000000014</v>
      </c>
      <c r="Q54">
        <v>45.000000000000007</v>
      </c>
      <c r="R54">
        <v>5.8200000000000012</v>
      </c>
      <c r="S54">
        <v>18.000000000000004</v>
      </c>
      <c r="T54">
        <v>69.600000000000009</v>
      </c>
      <c r="U54" s="156">
        <f t="shared" si="2"/>
        <v>213.42000000000007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79.709999999999994</v>
      </c>
      <c r="J55">
        <f>BYPL_EOD!AK55+BYPL_EOD!AL55</f>
        <v>46.09</v>
      </c>
      <c r="K55">
        <f>MES_EOD!AK55+MES_EOD!AL55</f>
        <v>5.82</v>
      </c>
      <c r="L55">
        <f>NDMC_EOD!AK55+NDMC_EOD!AL55</f>
        <v>18.690000000000001</v>
      </c>
      <c r="M55">
        <f>TPDDL_EOD!AK55+TPDDL_EOD!AL55</f>
        <v>55.69</v>
      </c>
      <c r="N55">
        <f t="shared" si="0"/>
        <v>206</v>
      </c>
      <c r="O55" s="154">
        <f t="shared" si="1"/>
        <v>0</v>
      </c>
      <c r="P55">
        <v>79.709999999999994</v>
      </c>
      <c r="Q55">
        <v>46.09</v>
      </c>
      <c r="R55">
        <v>5.82</v>
      </c>
      <c r="S55">
        <v>18.690000000000001</v>
      </c>
      <c r="T55">
        <v>55.69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79.709999999999994</v>
      </c>
      <c r="J56">
        <f>BYPL_EOD!AK56+BYPL_EOD!AL56</f>
        <v>46.09</v>
      </c>
      <c r="K56">
        <f>MES_EOD!AK56+MES_EOD!AL56</f>
        <v>5.82</v>
      </c>
      <c r="L56">
        <f>NDMC_EOD!AK56+NDMC_EOD!AL56</f>
        <v>18.690000000000001</v>
      </c>
      <c r="M56">
        <f>TPDDL_EOD!AK56+TPDDL_EOD!AL56</f>
        <v>55.69</v>
      </c>
      <c r="N56">
        <f t="shared" si="0"/>
        <v>206</v>
      </c>
      <c r="O56" s="154">
        <f t="shared" si="1"/>
        <v>0</v>
      </c>
      <c r="P56">
        <v>79.709999999999994</v>
      </c>
      <c r="Q56">
        <v>46.09</v>
      </c>
      <c r="R56">
        <v>5.82</v>
      </c>
      <c r="S56">
        <v>18.690000000000001</v>
      </c>
      <c r="T56">
        <v>55.69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79.709999999999994</v>
      </c>
      <c r="J57">
        <f>BYPL_EOD!AK57+BYPL_EOD!AL57</f>
        <v>46.09</v>
      </c>
      <c r="K57">
        <f>MES_EOD!AK57+MES_EOD!AL57</f>
        <v>5.82</v>
      </c>
      <c r="L57">
        <f>NDMC_EOD!AK57+NDMC_EOD!AL57</f>
        <v>18.690000000000001</v>
      </c>
      <c r="M57">
        <f>TPDDL_EOD!AK57+TPDDL_EOD!AL57</f>
        <v>55.69</v>
      </c>
      <c r="N57">
        <f t="shared" si="0"/>
        <v>206</v>
      </c>
      <c r="O57" s="154">
        <f t="shared" si="1"/>
        <v>0</v>
      </c>
      <c r="P57">
        <v>79.709999999999994</v>
      </c>
      <c r="Q57">
        <v>46.09</v>
      </c>
      <c r="R57">
        <v>5.82</v>
      </c>
      <c r="S57">
        <v>18.690000000000001</v>
      </c>
      <c r="T57">
        <v>55.69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79.709999999999994</v>
      </c>
      <c r="J58">
        <f>BYPL_EOD!AK58+BYPL_EOD!AL58</f>
        <v>46.09</v>
      </c>
      <c r="K58">
        <f>MES_EOD!AK58+MES_EOD!AL58</f>
        <v>5.82</v>
      </c>
      <c r="L58">
        <f>NDMC_EOD!AK58+NDMC_EOD!AL58</f>
        <v>18.690000000000001</v>
      </c>
      <c r="M58">
        <f>TPDDL_EOD!AK58+TPDDL_EOD!AL58</f>
        <v>55.69</v>
      </c>
      <c r="N58">
        <f t="shared" si="0"/>
        <v>206</v>
      </c>
      <c r="O58" s="154">
        <f t="shared" si="1"/>
        <v>0</v>
      </c>
      <c r="P58">
        <v>79.709999999999994</v>
      </c>
      <c r="Q58">
        <v>46.09</v>
      </c>
      <c r="R58">
        <v>5.82</v>
      </c>
      <c r="S58">
        <v>18.690000000000001</v>
      </c>
      <c r="T58">
        <v>55.69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79.709999999999994</v>
      </c>
      <c r="J59">
        <f>BYPL_EOD!AK59+BYPL_EOD!AL59</f>
        <v>46.09</v>
      </c>
      <c r="K59">
        <f>MES_EOD!AK59+MES_EOD!AL59</f>
        <v>5.82</v>
      </c>
      <c r="L59">
        <f>NDMC_EOD!AK59+NDMC_EOD!AL59</f>
        <v>18.690000000000001</v>
      </c>
      <c r="M59">
        <f>TPDDL_EOD!AK59+TPDDL_EOD!AL59</f>
        <v>55.69</v>
      </c>
      <c r="N59">
        <f t="shared" si="0"/>
        <v>206</v>
      </c>
      <c r="O59" s="154">
        <f t="shared" si="1"/>
        <v>0</v>
      </c>
      <c r="P59">
        <v>79.709999999999994</v>
      </c>
      <c r="Q59">
        <v>46.09</v>
      </c>
      <c r="R59">
        <v>5.82</v>
      </c>
      <c r="S59">
        <v>18.690000000000001</v>
      </c>
      <c r="T59">
        <v>55.69</v>
      </c>
      <c r="U59" s="156">
        <f t="shared" si="2"/>
        <v>206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54"/>
      <c r="I60">
        <f>BRPL_EOD!AK60+BRPL_EOD!AL60</f>
        <v>79.709999999999994</v>
      </c>
      <c r="J60">
        <f>BYPL_EOD!AK60+BYPL_EOD!AL60</f>
        <v>46.09</v>
      </c>
      <c r="K60">
        <f>MES_EOD!AK60+MES_EOD!AL60</f>
        <v>5.82</v>
      </c>
      <c r="L60">
        <f>NDMC_EOD!AK60+NDMC_EOD!AL60</f>
        <v>18.690000000000001</v>
      </c>
      <c r="M60">
        <f>TPDDL_EOD!AK60+TPDDL_EOD!AL60</f>
        <v>55.69</v>
      </c>
      <c r="N60">
        <f t="shared" si="0"/>
        <v>206</v>
      </c>
      <c r="O60" s="154">
        <f t="shared" si="1"/>
        <v>0</v>
      </c>
      <c r="P60">
        <v>79.709999999999994</v>
      </c>
      <c r="Q60">
        <v>46.09</v>
      </c>
      <c r="R60">
        <v>5.82</v>
      </c>
      <c r="S60">
        <v>18.690000000000001</v>
      </c>
      <c r="T60">
        <v>55.69</v>
      </c>
      <c r="U60" s="156">
        <f t="shared" si="2"/>
        <v>206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54"/>
      <c r="I61">
        <f>BRPL_EOD!AK61+BRPL_EOD!AL61</f>
        <v>79.709999999999994</v>
      </c>
      <c r="J61">
        <f>BYPL_EOD!AK61+BYPL_EOD!AL61</f>
        <v>46.09</v>
      </c>
      <c r="K61">
        <f>MES_EOD!AK61+MES_EOD!AL61</f>
        <v>5.82</v>
      </c>
      <c r="L61">
        <f>NDMC_EOD!AK61+NDMC_EOD!AL61</f>
        <v>18.690000000000001</v>
      </c>
      <c r="M61">
        <f>TPDDL_EOD!AK61+TPDDL_EOD!AL61</f>
        <v>55.69</v>
      </c>
      <c r="N61">
        <f t="shared" si="0"/>
        <v>206</v>
      </c>
      <c r="O61" s="154">
        <f t="shared" si="1"/>
        <v>0</v>
      </c>
      <c r="P61">
        <v>79.709999999999994</v>
      </c>
      <c r="Q61">
        <v>46.09</v>
      </c>
      <c r="R61">
        <v>5.82</v>
      </c>
      <c r="S61">
        <v>18.690000000000001</v>
      </c>
      <c r="T61">
        <v>55.69</v>
      </c>
      <c r="U61" s="156">
        <f t="shared" si="2"/>
        <v>206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54"/>
      <c r="I62">
        <f>BRPL_EOD!AK62+BRPL_EOD!AL62</f>
        <v>79.709999999999994</v>
      </c>
      <c r="J62">
        <f>BYPL_EOD!AK62+BYPL_EOD!AL62</f>
        <v>46.09</v>
      </c>
      <c r="K62">
        <f>MES_EOD!AK62+MES_EOD!AL62</f>
        <v>5.82</v>
      </c>
      <c r="L62">
        <f>NDMC_EOD!AK62+NDMC_EOD!AL62</f>
        <v>18.690000000000001</v>
      </c>
      <c r="M62">
        <f>TPDDL_EOD!AK62+TPDDL_EOD!AL62</f>
        <v>55.69</v>
      </c>
      <c r="N62">
        <f t="shared" si="0"/>
        <v>206</v>
      </c>
      <c r="O62" s="154">
        <f t="shared" si="1"/>
        <v>0</v>
      </c>
      <c r="P62">
        <v>79.709999999999994</v>
      </c>
      <c r="Q62">
        <v>46.09</v>
      </c>
      <c r="R62">
        <v>5.82</v>
      </c>
      <c r="S62">
        <v>18.690000000000001</v>
      </c>
      <c r="T62">
        <v>55.69</v>
      </c>
      <c r="U62" s="156">
        <f t="shared" si="2"/>
        <v>206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213.42000000000002</v>
      </c>
      <c r="E63">
        <f>BAWANA!AM63</f>
        <v>0</v>
      </c>
      <c r="F63">
        <f t="shared" si="4"/>
        <v>256</v>
      </c>
      <c r="G63">
        <f t="shared" si="5"/>
        <v>213.42000000000002</v>
      </c>
      <c r="H63" s="154"/>
      <c r="I63">
        <f>BRPL_EOD!AK63+BRPL_EOD!AL63</f>
        <v>75</v>
      </c>
      <c r="J63">
        <f>BYPL_EOD!AK63+BYPL_EOD!AL63</f>
        <v>45</v>
      </c>
      <c r="K63">
        <f>MES_EOD!AK63+MES_EOD!AL63</f>
        <v>5.82</v>
      </c>
      <c r="L63">
        <f>NDMC_EOD!AK63+NDMC_EOD!AL63</f>
        <v>18</v>
      </c>
      <c r="M63">
        <f>TPDDL_EOD!AK63+TPDDL_EOD!AL63</f>
        <v>69.599999999999994</v>
      </c>
      <c r="N63">
        <f t="shared" si="0"/>
        <v>213.42</v>
      </c>
      <c r="O63" s="154">
        <f t="shared" si="1"/>
        <v>0</v>
      </c>
      <c r="P63">
        <v>75.000000000000014</v>
      </c>
      <c r="Q63">
        <v>45.000000000000007</v>
      </c>
      <c r="R63">
        <v>5.8200000000000012</v>
      </c>
      <c r="S63">
        <v>18.000000000000004</v>
      </c>
      <c r="T63">
        <v>69.600000000000009</v>
      </c>
      <c r="U63" s="156">
        <f t="shared" si="2"/>
        <v>213.42000000000007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213.42000000000002</v>
      </c>
      <c r="E64">
        <f>BAWANA!AM64</f>
        <v>0</v>
      </c>
      <c r="F64">
        <f t="shared" si="4"/>
        <v>256</v>
      </c>
      <c r="G64">
        <f t="shared" si="5"/>
        <v>213.42000000000002</v>
      </c>
      <c r="H64" s="154"/>
      <c r="I64">
        <f>BRPL_EOD!AK64+BRPL_EOD!AL64</f>
        <v>75</v>
      </c>
      <c r="J64">
        <f>BYPL_EOD!AK64+BYPL_EOD!AL64</f>
        <v>45</v>
      </c>
      <c r="K64">
        <f>MES_EOD!AK64+MES_EOD!AL64</f>
        <v>5.82</v>
      </c>
      <c r="L64">
        <f>NDMC_EOD!AK64+NDMC_EOD!AL64</f>
        <v>18</v>
      </c>
      <c r="M64">
        <f>TPDDL_EOD!AK64+TPDDL_EOD!AL64</f>
        <v>69.599999999999994</v>
      </c>
      <c r="N64">
        <f t="shared" si="0"/>
        <v>213.42</v>
      </c>
      <c r="O64" s="154">
        <f t="shared" si="1"/>
        <v>0</v>
      </c>
      <c r="P64">
        <v>75.000000000000014</v>
      </c>
      <c r="Q64">
        <v>45.000000000000007</v>
      </c>
      <c r="R64">
        <v>5.8200000000000012</v>
      </c>
      <c r="S64">
        <v>18.000000000000004</v>
      </c>
      <c r="T64">
        <v>69.600000000000009</v>
      </c>
      <c r="U64" s="156">
        <f t="shared" si="2"/>
        <v>213.42000000000007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213.42000000000002</v>
      </c>
      <c r="E65">
        <f>BAWANA!AM65</f>
        <v>0</v>
      </c>
      <c r="F65">
        <f t="shared" si="4"/>
        <v>256</v>
      </c>
      <c r="G65">
        <f t="shared" si="5"/>
        <v>213.42000000000002</v>
      </c>
      <c r="H65" s="154"/>
      <c r="I65">
        <f>BRPL_EOD!AK65+BRPL_EOD!AL65</f>
        <v>75</v>
      </c>
      <c r="J65">
        <f>BYPL_EOD!AK65+BYPL_EOD!AL65</f>
        <v>45</v>
      </c>
      <c r="K65">
        <f>MES_EOD!AK65+MES_EOD!AL65</f>
        <v>5.82</v>
      </c>
      <c r="L65">
        <f>NDMC_EOD!AK65+NDMC_EOD!AL65</f>
        <v>18</v>
      </c>
      <c r="M65">
        <f>TPDDL_EOD!AK65+TPDDL_EOD!AL65</f>
        <v>69.599999999999994</v>
      </c>
      <c r="N65">
        <f t="shared" si="0"/>
        <v>213.42</v>
      </c>
      <c r="O65" s="154">
        <f t="shared" si="1"/>
        <v>0</v>
      </c>
      <c r="P65">
        <v>75.000000000000014</v>
      </c>
      <c r="Q65">
        <v>45.000000000000007</v>
      </c>
      <c r="R65">
        <v>5.8200000000000012</v>
      </c>
      <c r="S65">
        <v>18.000000000000004</v>
      </c>
      <c r="T65">
        <v>69.600000000000009</v>
      </c>
      <c r="U65" s="156">
        <f t="shared" si="2"/>
        <v>213.42000000000007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213.42000000000002</v>
      </c>
      <c r="E66">
        <f>BAWANA!AM66</f>
        <v>0</v>
      </c>
      <c r="F66">
        <f t="shared" si="4"/>
        <v>256</v>
      </c>
      <c r="G66">
        <f t="shared" si="5"/>
        <v>213.42000000000002</v>
      </c>
      <c r="H66" s="154"/>
      <c r="I66">
        <f>BRPL_EOD!AK66+BRPL_EOD!AL66</f>
        <v>75</v>
      </c>
      <c r="J66">
        <f>BYPL_EOD!AK66+BYPL_EOD!AL66</f>
        <v>45</v>
      </c>
      <c r="K66">
        <f>MES_EOD!AK66+MES_EOD!AL66</f>
        <v>5.82</v>
      </c>
      <c r="L66">
        <f>NDMC_EOD!AK66+NDMC_EOD!AL66</f>
        <v>18</v>
      </c>
      <c r="M66">
        <f>TPDDL_EOD!AK66+TPDDL_EOD!AL66</f>
        <v>69.599999999999994</v>
      </c>
      <c r="N66">
        <f t="shared" si="0"/>
        <v>213.42</v>
      </c>
      <c r="O66" s="154">
        <f t="shared" si="1"/>
        <v>0</v>
      </c>
      <c r="P66">
        <v>75.000000000000014</v>
      </c>
      <c r="Q66">
        <v>45.000000000000007</v>
      </c>
      <c r="R66">
        <v>5.8200000000000012</v>
      </c>
      <c r="S66">
        <v>18.000000000000004</v>
      </c>
      <c r="T66">
        <v>69.600000000000009</v>
      </c>
      <c r="U66" s="156">
        <f t="shared" si="2"/>
        <v>213.42000000000007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213.42000000000002</v>
      </c>
      <c r="E67">
        <f>BAWANA!AM67</f>
        <v>0</v>
      </c>
      <c r="F67">
        <f t="shared" si="4"/>
        <v>256</v>
      </c>
      <c r="G67">
        <f t="shared" si="5"/>
        <v>213.42000000000002</v>
      </c>
      <c r="H67" s="154"/>
      <c r="I67">
        <f>BRPL_EOD!AK67+BRPL_EOD!AL67</f>
        <v>75</v>
      </c>
      <c r="J67">
        <f>BYPL_EOD!AK67+BYPL_EOD!AL67</f>
        <v>45</v>
      </c>
      <c r="K67">
        <f>MES_EOD!AK67+MES_EOD!AL67</f>
        <v>5.82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213.42</v>
      </c>
      <c r="O67" s="154">
        <f t="shared" ref="O67:O98" si="8">G67-N67</f>
        <v>0</v>
      </c>
      <c r="P67">
        <v>75.000000000000014</v>
      </c>
      <c r="Q67">
        <v>45.000000000000007</v>
      </c>
      <c r="R67">
        <v>5.8200000000000012</v>
      </c>
      <c r="S67">
        <v>18.000000000000004</v>
      </c>
      <c r="T67">
        <v>69.600000000000009</v>
      </c>
      <c r="U67" s="156">
        <f t="shared" ref="U67:U98" si="9">SUM(P67:T67)</f>
        <v>213.42000000000007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213.42000000000002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213.42000000000002</v>
      </c>
      <c r="H68" s="154"/>
      <c r="I68">
        <f>BRPL_EOD!AK68+BRPL_EOD!AL68</f>
        <v>75</v>
      </c>
      <c r="J68">
        <f>BYPL_EOD!AK68+BYPL_EOD!AL68</f>
        <v>45</v>
      </c>
      <c r="K68">
        <f>MES_EOD!AK68+MES_EOD!AL68</f>
        <v>5.82</v>
      </c>
      <c r="L68">
        <f>NDMC_EOD!AK68+NDMC_EOD!AL68</f>
        <v>18</v>
      </c>
      <c r="M68">
        <f>TPDDL_EOD!AK68+TPDDL_EOD!AL68</f>
        <v>69.599999999999994</v>
      </c>
      <c r="N68">
        <f t="shared" si="7"/>
        <v>213.42</v>
      </c>
      <c r="O68" s="154">
        <f t="shared" si="8"/>
        <v>0</v>
      </c>
      <c r="P68">
        <v>75.000000000000014</v>
      </c>
      <c r="Q68">
        <v>45.000000000000007</v>
      </c>
      <c r="R68">
        <v>5.8200000000000012</v>
      </c>
      <c r="S68">
        <v>18.000000000000004</v>
      </c>
      <c r="T68">
        <v>69.600000000000009</v>
      </c>
      <c r="U68" s="156">
        <f t="shared" si="9"/>
        <v>213.42000000000007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248.04000000000002</v>
      </c>
      <c r="E69">
        <f>BAWANA!AM69</f>
        <v>0</v>
      </c>
      <c r="F69">
        <f t="shared" si="11"/>
        <v>256</v>
      </c>
      <c r="G69">
        <f t="shared" si="12"/>
        <v>248.04000000000002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5.82</v>
      </c>
      <c r="L69">
        <f>NDMC_EOD!AK69+NDMC_EOD!AL69</f>
        <v>18</v>
      </c>
      <c r="M69">
        <f>TPDDL_EOD!AK69+TPDDL_EOD!AL69</f>
        <v>69.599999999999994</v>
      </c>
      <c r="N69">
        <f t="shared" si="7"/>
        <v>248.04</v>
      </c>
      <c r="O69" s="154">
        <f t="shared" si="8"/>
        <v>0</v>
      </c>
      <c r="P69">
        <v>99.620000000000019</v>
      </c>
      <c r="Q69">
        <v>55.000000000000007</v>
      </c>
      <c r="R69">
        <v>5.8200000000000012</v>
      </c>
      <c r="S69">
        <v>18.000000000000004</v>
      </c>
      <c r="T69">
        <v>69.600000000000009</v>
      </c>
      <c r="U69" s="156">
        <f t="shared" si="9"/>
        <v>248.04000000000002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248.04000000000002</v>
      </c>
      <c r="E70">
        <f>BAWANA!AM70</f>
        <v>0</v>
      </c>
      <c r="F70">
        <f t="shared" si="11"/>
        <v>256</v>
      </c>
      <c r="G70">
        <f t="shared" si="12"/>
        <v>248.04000000000002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248.04</v>
      </c>
      <c r="O70" s="154">
        <f t="shared" si="8"/>
        <v>0</v>
      </c>
      <c r="P70">
        <v>99.620000000000019</v>
      </c>
      <c r="Q70">
        <v>55.000000000000007</v>
      </c>
      <c r="R70">
        <v>5.8200000000000012</v>
      </c>
      <c r="S70">
        <v>18.000000000000004</v>
      </c>
      <c r="T70">
        <v>69.600000000000009</v>
      </c>
      <c r="U70" s="156">
        <f t="shared" si="9"/>
        <v>248.04000000000002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248.04000000000002</v>
      </c>
      <c r="E71">
        <f>BAWANA!AM71</f>
        <v>0</v>
      </c>
      <c r="F71">
        <f t="shared" si="11"/>
        <v>256</v>
      </c>
      <c r="G71">
        <f t="shared" si="12"/>
        <v>248.04000000000002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248.04</v>
      </c>
      <c r="O71" s="154">
        <f t="shared" si="8"/>
        <v>0</v>
      </c>
      <c r="P71">
        <v>99.620000000000019</v>
      </c>
      <c r="Q71">
        <v>55.000000000000007</v>
      </c>
      <c r="R71">
        <v>5.8200000000000012</v>
      </c>
      <c r="S71">
        <v>18.000000000000004</v>
      </c>
      <c r="T71">
        <v>69.600000000000009</v>
      </c>
      <c r="U71" s="156">
        <f t="shared" si="9"/>
        <v>248.04000000000002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248.04000000000002</v>
      </c>
      <c r="E72">
        <f>BAWANA!AM72</f>
        <v>0</v>
      </c>
      <c r="F72">
        <f t="shared" si="11"/>
        <v>256</v>
      </c>
      <c r="G72">
        <f t="shared" si="12"/>
        <v>248.04000000000002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248.04</v>
      </c>
      <c r="O72" s="154">
        <f t="shared" si="8"/>
        <v>0</v>
      </c>
      <c r="P72">
        <v>99.620000000000019</v>
      </c>
      <c r="Q72">
        <v>55.000000000000007</v>
      </c>
      <c r="R72">
        <v>5.8200000000000012</v>
      </c>
      <c r="S72">
        <v>18.000000000000004</v>
      </c>
      <c r="T72">
        <v>69.600000000000009</v>
      </c>
      <c r="U72" s="156">
        <f t="shared" si="9"/>
        <v>248.04000000000002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248.04000000000002</v>
      </c>
      <c r="E73">
        <f>BAWANA!AM73</f>
        <v>0</v>
      </c>
      <c r="F73">
        <f t="shared" si="11"/>
        <v>256</v>
      </c>
      <c r="G73">
        <f t="shared" si="12"/>
        <v>248.04000000000002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248.04</v>
      </c>
      <c r="O73" s="154">
        <f t="shared" si="8"/>
        <v>0</v>
      </c>
      <c r="P73">
        <v>99.620000000000019</v>
      </c>
      <c r="Q73">
        <v>55.000000000000007</v>
      </c>
      <c r="R73">
        <v>5.8200000000000012</v>
      </c>
      <c r="S73">
        <v>18.000000000000004</v>
      </c>
      <c r="T73">
        <v>69.600000000000009</v>
      </c>
      <c r="U73" s="156">
        <f t="shared" si="9"/>
        <v>248.04000000000002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248.04000000000002</v>
      </c>
      <c r="E74">
        <f>BAWANA!AM74</f>
        <v>0</v>
      </c>
      <c r="F74">
        <f t="shared" si="11"/>
        <v>256</v>
      </c>
      <c r="G74">
        <f t="shared" si="12"/>
        <v>248.04000000000002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248.04</v>
      </c>
      <c r="O74" s="154">
        <f t="shared" si="8"/>
        <v>0</v>
      </c>
      <c r="P74">
        <v>99.620000000000019</v>
      </c>
      <c r="Q74">
        <v>55.000000000000007</v>
      </c>
      <c r="R74">
        <v>5.8200000000000012</v>
      </c>
      <c r="S74">
        <v>18.000000000000004</v>
      </c>
      <c r="T74">
        <v>69.600000000000009</v>
      </c>
      <c r="U74" s="156">
        <f t="shared" si="9"/>
        <v>248.04000000000002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248.04000000000002</v>
      </c>
      <c r="E75">
        <f>BAWANA!AM75</f>
        <v>0</v>
      </c>
      <c r="F75">
        <f t="shared" si="11"/>
        <v>256</v>
      </c>
      <c r="G75">
        <f t="shared" si="12"/>
        <v>248.04000000000002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248.04</v>
      </c>
      <c r="O75" s="154">
        <f t="shared" si="8"/>
        <v>0</v>
      </c>
      <c r="P75">
        <v>99.620000000000019</v>
      </c>
      <c r="Q75">
        <v>55.000000000000007</v>
      </c>
      <c r="R75">
        <v>5.8200000000000012</v>
      </c>
      <c r="S75">
        <v>18.000000000000004</v>
      </c>
      <c r="T75">
        <v>69.600000000000009</v>
      </c>
      <c r="U75" s="156">
        <f t="shared" si="9"/>
        <v>248.04000000000002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248.04000000000002</v>
      </c>
      <c r="E76">
        <f>BAWANA!AM76</f>
        <v>0</v>
      </c>
      <c r="F76">
        <f t="shared" si="11"/>
        <v>256</v>
      </c>
      <c r="G76">
        <f t="shared" si="12"/>
        <v>248.04000000000002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248.04</v>
      </c>
      <c r="O76" s="154">
        <f t="shared" si="8"/>
        <v>0</v>
      </c>
      <c r="P76">
        <v>99.620000000000019</v>
      </c>
      <c r="Q76">
        <v>55.000000000000007</v>
      </c>
      <c r="R76">
        <v>5.8200000000000012</v>
      </c>
      <c r="S76">
        <v>18.000000000000004</v>
      </c>
      <c r="T76">
        <v>69.600000000000009</v>
      </c>
      <c r="U76" s="156">
        <f t="shared" si="9"/>
        <v>248.04000000000002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248.04000000000002</v>
      </c>
      <c r="E77">
        <f>BAWANA!AM77</f>
        <v>0</v>
      </c>
      <c r="F77">
        <f t="shared" si="11"/>
        <v>256</v>
      </c>
      <c r="G77">
        <f t="shared" si="12"/>
        <v>248.04000000000002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248.04</v>
      </c>
      <c r="O77" s="154">
        <f t="shared" si="8"/>
        <v>0</v>
      </c>
      <c r="P77">
        <v>99.620000000000019</v>
      </c>
      <c r="Q77">
        <v>55.000000000000007</v>
      </c>
      <c r="R77">
        <v>5.8200000000000012</v>
      </c>
      <c r="S77">
        <v>18.000000000000004</v>
      </c>
      <c r="T77">
        <v>69.600000000000009</v>
      </c>
      <c r="U77" s="156">
        <f t="shared" si="9"/>
        <v>248.04000000000002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248.04000000000002</v>
      </c>
      <c r="E78">
        <f>BAWANA!AM78</f>
        <v>0</v>
      </c>
      <c r="F78">
        <f t="shared" si="11"/>
        <v>256</v>
      </c>
      <c r="G78">
        <f t="shared" si="12"/>
        <v>248.04000000000002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248.04</v>
      </c>
      <c r="O78" s="154">
        <f t="shared" si="8"/>
        <v>0</v>
      </c>
      <c r="P78">
        <v>99.620000000000019</v>
      </c>
      <c r="Q78">
        <v>55.000000000000007</v>
      </c>
      <c r="R78">
        <v>5.8200000000000012</v>
      </c>
      <c r="S78">
        <v>18.000000000000004</v>
      </c>
      <c r="T78">
        <v>69.600000000000009</v>
      </c>
      <c r="U78" s="156">
        <f t="shared" si="9"/>
        <v>248.04000000000002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248.04000000000002</v>
      </c>
      <c r="E79">
        <f>BAWANA!AM79</f>
        <v>0</v>
      </c>
      <c r="F79">
        <f t="shared" si="11"/>
        <v>256</v>
      </c>
      <c r="G79">
        <f t="shared" si="12"/>
        <v>248.04000000000002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248.04</v>
      </c>
      <c r="O79" s="154">
        <f t="shared" si="8"/>
        <v>0</v>
      </c>
      <c r="P79">
        <v>99.620000000000019</v>
      </c>
      <c r="Q79">
        <v>55.000000000000007</v>
      </c>
      <c r="R79">
        <v>5.8200000000000012</v>
      </c>
      <c r="S79">
        <v>18.000000000000004</v>
      </c>
      <c r="T79">
        <v>69.600000000000009</v>
      </c>
      <c r="U79" s="156">
        <f t="shared" si="9"/>
        <v>248.04000000000002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248.04000000000002</v>
      </c>
      <c r="E80">
        <f>BAWANA!AM80</f>
        <v>0</v>
      </c>
      <c r="F80">
        <f t="shared" si="11"/>
        <v>256</v>
      </c>
      <c r="G80">
        <f t="shared" si="12"/>
        <v>248.04000000000002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248.04</v>
      </c>
      <c r="O80" s="154">
        <f t="shared" si="8"/>
        <v>0</v>
      </c>
      <c r="P80">
        <v>99.620000000000019</v>
      </c>
      <c r="Q80">
        <v>55.000000000000007</v>
      </c>
      <c r="R80">
        <v>5.8200000000000012</v>
      </c>
      <c r="S80">
        <v>18.000000000000004</v>
      </c>
      <c r="T80">
        <v>69.600000000000009</v>
      </c>
      <c r="U80" s="156">
        <f t="shared" si="9"/>
        <v>248.04000000000002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248.04000000000002</v>
      </c>
      <c r="E81">
        <f>BAWANA!AM81</f>
        <v>0</v>
      </c>
      <c r="F81">
        <f t="shared" si="11"/>
        <v>256</v>
      </c>
      <c r="G81">
        <f t="shared" si="12"/>
        <v>248.04000000000002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248.04</v>
      </c>
      <c r="O81" s="154">
        <f t="shared" si="8"/>
        <v>0</v>
      </c>
      <c r="P81">
        <v>99.620000000000019</v>
      </c>
      <c r="Q81">
        <v>55.000000000000007</v>
      </c>
      <c r="R81">
        <v>5.8200000000000012</v>
      </c>
      <c r="S81">
        <v>18.000000000000004</v>
      </c>
      <c r="T81">
        <v>69.600000000000009</v>
      </c>
      <c r="U81" s="156">
        <f t="shared" si="9"/>
        <v>248.04000000000002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248.04000000000002</v>
      </c>
      <c r="E82">
        <f>BAWANA!AM82</f>
        <v>0</v>
      </c>
      <c r="F82">
        <f t="shared" si="11"/>
        <v>256</v>
      </c>
      <c r="G82">
        <f t="shared" si="12"/>
        <v>248.04000000000002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248.04</v>
      </c>
      <c r="O82" s="154">
        <f t="shared" si="8"/>
        <v>0</v>
      </c>
      <c r="P82">
        <v>99.620000000000019</v>
      </c>
      <c r="Q82">
        <v>55.000000000000007</v>
      </c>
      <c r="R82">
        <v>5.8200000000000012</v>
      </c>
      <c r="S82">
        <v>18.000000000000004</v>
      </c>
      <c r="T82">
        <v>69.600000000000009</v>
      </c>
      <c r="U82" s="156">
        <f t="shared" si="9"/>
        <v>248.04000000000002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248.04000000000002</v>
      </c>
      <c r="E83">
        <f>BAWANA!AM83</f>
        <v>0</v>
      </c>
      <c r="F83">
        <f t="shared" si="11"/>
        <v>256</v>
      </c>
      <c r="G83">
        <f t="shared" si="12"/>
        <v>248.04000000000002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248.04</v>
      </c>
      <c r="O83" s="154">
        <f t="shared" si="8"/>
        <v>0</v>
      </c>
      <c r="P83">
        <v>99.620000000000019</v>
      </c>
      <c r="Q83">
        <v>55.000000000000007</v>
      </c>
      <c r="R83">
        <v>5.8200000000000012</v>
      </c>
      <c r="S83">
        <v>18.000000000000004</v>
      </c>
      <c r="T83">
        <v>69.600000000000009</v>
      </c>
      <c r="U83" s="156">
        <f t="shared" si="9"/>
        <v>248.04000000000002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248.04000000000002</v>
      </c>
      <c r="E84">
        <f>BAWANA!AM84</f>
        <v>0</v>
      </c>
      <c r="F84">
        <f t="shared" si="11"/>
        <v>256</v>
      </c>
      <c r="G84">
        <f t="shared" si="12"/>
        <v>248.04000000000002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248.04</v>
      </c>
      <c r="O84" s="154">
        <f t="shared" si="8"/>
        <v>0</v>
      </c>
      <c r="P84">
        <v>99.620000000000019</v>
      </c>
      <c r="Q84">
        <v>55.000000000000007</v>
      </c>
      <c r="R84">
        <v>5.8200000000000012</v>
      </c>
      <c r="S84">
        <v>18.000000000000004</v>
      </c>
      <c r="T84">
        <v>69.600000000000009</v>
      </c>
      <c r="U84" s="156">
        <f t="shared" si="9"/>
        <v>248.04000000000002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248.04000000000002</v>
      </c>
      <c r="E85">
        <f>BAWANA!AM85</f>
        <v>0</v>
      </c>
      <c r="F85">
        <f t="shared" si="11"/>
        <v>256</v>
      </c>
      <c r="G85">
        <f t="shared" si="12"/>
        <v>248.04000000000002</v>
      </c>
      <c r="H85" s="154"/>
      <c r="I85">
        <f>BRPL_EOD!AK85+BRPL_EOD!AL85</f>
        <v>99.62</v>
      </c>
      <c r="J85">
        <f>BYPL_EOD!AK85+BYPL_EOD!AL85</f>
        <v>55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248.04</v>
      </c>
      <c r="O85" s="154">
        <f t="shared" si="8"/>
        <v>0</v>
      </c>
      <c r="P85">
        <v>99.620000000000019</v>
      </c>
      <c r="Q85">
        <v>55.000000000000007</v>
      </c>
      <c r="R85">
        <v>5.8200000000000012</v>
      </c>
      <c r="S85">
        <v>18.000000000000004</v>
      </c>
      <c r="T85">
        <v>69.600000000000009</v>
      </c>
      <c r="U85" s="156">
        <f t="shared" si="9"/>
        <v>248.04000000000002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248.04000000000002</v>
      </c>
      <c r="E86">
        <f>BAWANA!AM86</f>
        <v>0</v>
      </c>
      <c r="F86">
        <f t="shared" si="11"/>
        <v>256</v>
      </c>
      <c r="G86">
        <f t="shared" si="12"/>
        <v>248.04000000000002</v>
      </c>
      <c r="H86" s="154"/>
      <c r="I86">
        <f>BRPL_EOD!AK86+BRPL_EOD!AL86</f>
        <v>99.62</v>
      </c>
      <c r="J86">
        <f>BYPL_EOD!AK86+BYPL_EOD!AL86</f>
        <v>55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248.04</v>
      </c>
      <c r="O86" s="154">
        <f t="shared" si="8"/>
        <v>0</v>
      </c>
      <c r="P86">
        <v>99.620000000000019</v>
      </c>
      <c r="Q86">
        <v>55.000000000000007</v>
      </c>
      <c r="R86">
        <v>5.8200000000000012</v>
      </c>
      <c r="S86">
        <v>18.000000000000004</v>
      </c>
      <c r="T86">
        <v>69.600000000000009</v>
      </c>
      <c r="U86" s="156">
        <f t="shared" si="9"/>
        <v>248.04000000000002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248.04000000000002</v>
      </c>
      <c r="E87">
        <f>BAWANA!AM87</f>
        <v>0</v>
      </c>
      <c r="F87">
        <f t="shared" si="11"/>
        <v>256</v>
      </c>
      <c r="G87">
        <f t="shared" si="12"/>
        <v>248.04000000000002</v>
      </c>
      <c r="H87" s="154"/>
      <c r="I87">
        <f>BRPL_EOD!AK87+BRPL_EOD!AL87</f>
        <v>99.62</v>
      </c>
      <c r="J87">
        <f>BYPL_EOD!AK87+BYPL_EOD!AL87</f>
        <v>55</v>
      </c>
      <c r="K87">
        <f>MES_EOD!AK87+MES_EOD!AL87</f>
        <v>5.82</v>
      </c>
      <c r="L87">
        <f>NDMC_EOD!AK87+NDMC_EOD!AL87</f>
        <v>18</v>
      </c>
      <c r="M87">
        <f>TPDDL_EOD!AK87+TPDDL_EOD!AL87</f>
        <v>69.599999999999994</v>
      </c>
      <c r="N87">
        <f t="shared" si="7"/>
        <v>248.04</v>
      </c>
      <c r="O87" s="154">
        <f t="shared" si="8"/>
        <v>0</v>
      </c>
      <c r="P87">
        <v>99.620000000000019</v>
      </c>
      <c r="Q87">
        <v>55.000000000000007</v>
      </c>
      <c r="R87">
        <v>5.8200000000000012</v>
      </c>
      <c r="S87">
        <v>18.000000000000004</v>
      </c>
      <c r="T87">
        <v>69.600000000000009</v>
      </c>
      <c r="U87" s="156">
        <f t="shared" si="9"/>
        <v>248.04000000000002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248.04000000000002</v>
      </c>
      <c r="E88">
        <f>BAWANA!AM88</f>
        <v>0</v>
      </c>
      <c r="F88">
        <f t="shared" si="11"/>
        <v>256</v>
      </c>
      <c r="G88">
        <f t="shared" si="12"/>
        <v>248.04000000000002</v>
      </c>
      <c r="H88" s="154"/>
      <c r="I88">
        <f>BRPL_EOD!AK88+BRPL_EOD!AL88</f>
        <v>99.62</v>
      </c>
      <c r="J88">
        <f>BYPL_EOD!AK88+BYPL_EOD!AL88</f>
        <v>55</v>
      </c>
      <c r="K88">
        <f>MES_EOD!AK88+MES_EOD!AL88</f>
        <v>5.82</v>
      </c>
      <c r="L88">
        <f>NDMC_EOD!AK88+NDMC_EOD!AL88</f>
        <v>18</v>
      </c>
      <c r="M88">
        <f>TPDDL_EOD!AK88+TPDDL_EOD!AL88</f>
        <v>69.599999999999994</v>
      </c>
      <c r="N88">
        <f t="shared" si="7"/>
        <v>248.04</v>
      </c>
      <c r="O88" s="154">
        <f t="shared" si="8"/>
        <v>0</v>
      </c>
      <c r="P88">
        <v>99.620000000000019</v>
      </c>
      <c r="Q88">
        <v>55.000000000000007</v>
      </c>
      <c r="R88">
        <v>5.8200000000000012</v>
      </c>
      <c r="S88">
        <v>18.000000000000004</v>
      </c>
      <c r="T88">
        <v>69.600000000000009</v>
      </c>
      <c r="U88" s="156">
        <f t="shared" si="9"/>
        <v>248.04000000000002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248.04000000000002</v>
      </c>
      <c r="E89">
        <f>BAWANA!AM89</f>
        <v>0</v>
      </c>
      <c r="F89">
        <f t="shared" si="11"/>
        <v>256</v>
      </c>
      <c r="G89">
        <f t="shared" si="12"/>
        <v>248.04000000000002</v>
      </c>
      <c r="H89" s="154"/>
      <c r="I89">
        <f>BRPL_EOD!AK89+BRPL_EOD!AL89</f>
        <v>99.62</v>
      </c>
      <c r="J89">
        <f>BYPL_EOD!AK89+BYPL_EOD!AL89</f>
        <v>55</v>
      </c>
      <c r="K89">
        <f>MES_EOD!AK89+MES_EOD!AL89</f>
        <v>5.82</v>
      </c>
      <c r="L89">
        <f>NDMC_EOD!AK89+NDMC_EOD!AL89</f>
        <v>18</v>
      </c>
      <c r="M89">
        <f>TPDDL_EOD!AK89+TPDDL_EOD!AL89</f>
        <v>69.599999999999994</v>
      </c>
      <c r="N89">
        <f t="shared" si="7"/>
        <v>248.04</v>
      </c>
      <c r="O89" s="154">
        <f t="shared" si="8"/>
        <v>0</v>
      </c>
      <c r="P89">
        <v>99.620000000000019</v>
      </c>
      <c r="Q89">
        <v>55.000000000000007</v>
      </c>
      <c r="R89">
        <v>5.8200000000000012</v>
      </c>
      <c r="S89">
        <v>18.000000000000004</v>
      </c>
      <c r="T89">
        <v>69.600000000000009</v>
      </c>
      <c r="U89" s="156">
        <f t="shared" si="9"/>
        <v>248.04000000000002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238.04000000000002</v>
      </c>
      <c r="E90">
        <f>BAWANA!AM90</f>
        <v>0</v>
      </c>
      <c r="F90">
        <f t="shared" si="11"/>
        <v>256</v>
      </c>
      <c r="G90">
        <f t="shared" si="12"/>
        <v>238.04000000000002</v>
      </c>
      <c r="H90" s="154"/>
      <c r="I90">
        <f>BRPL_EOD!AK90+BRPL_EOD!AL90</f>
        <v>99.62</v>
      </c>
      <c r="J90">
        <f>BYPL_EOD!AK90+BYPL_EOD!AL90</f>
        <v>45</v>
      </c>
      <c r="K90">
        <f>MES_EOD!AK90+MES_EOD!AL90</f>
        <v>5.82</v>
      </c>
      <c r="L90">
        <f>NDMC_EOD!AK90+NDMC_EOD!AL90</f>
        <v>18</v>
      </c>
      <c r="M90">
        <f>TPDDL_EOD!AK90+TPDDL_EOD!AL90</f>
        <v>69.599999999999994</v>
      </c>
      <c r="N90">
        <f t="shared" si="7"/>
        <v>238.04</v>
      </c>
      <c r="O90" s="154">
        <f t="shared" si="8"/>
        <v>0</v>
      </c>
      <c r="P90">
        <v>99.620000000000019</v>
      </c>
      <c r="Q90">
        <v>45.000000000000007</v>
      </c>
      <c r="R90">
        <v>5.8200000000000012</v>
      </c>
      <c r="S90">
        <v>18.000000000000004</v>
      </c>
      <c r="T90">
        <v>69.600000000000009</v>
      </c>
      <c r="U90" s="156">
        <f t="shared" si="9"/>
        <v>238.04000000000002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207.42000000000002</v>
      </c>
      <c r="E91">
        <f>BAWANA!AM91</f>
        <v>0</v>
      </c>
      <c r="F91">
        <f t="shared" si="11"/>
        <v>256</v>
      </c>
      <c r="G91">
        <f t="shared" si="12"/>
        <v>207.42000000000002</v>
      </c>
      <c r="H91" s="154"/>
      <c r="I91">
        <f>BRPL_EOD!AK91+BRPL_EOD!AL91</f>
        <v>75</v>
      </c>
      <c r="J91">
        <f>BYPL_EOD!AK91+BYPL_EOD!AL91</f>
        <v>45</v>
      </c>
      <c r="K91">
        <f>MES_EOD!AK91+MES_EOD!AL91</f>
        <v>5.82</v>
      </c>
      <c r="L91">
        <f>NDMC_EOD!AK91+NDMC_EOD!AL91</f>
        <v>12</v>
      </c>
      <c r="M91">
        <f>TPDDL_EOD!AK91+TPDDL_EOD!AL91</f>
        <v>69.599999999999994</v>
      </c>
      <c r="N91">
        <f t="shared" si="7"/>
        <v>207.42</v>
      </c>
      <c r="O91" s="154">
        <f t="shared" si="8"/>
        <v>0</v>
      </c>
      <c r="P91">
        <v>75.000000000000014</v>
      </c>
      <c r="Q91">
        <v>45.000000000000007</v>
      </c>
      <c r="R91">
        <v>5.8200000000000012</v>
      </c>
      <c r="S91">
        <v>12.000000000000002</v>
      </c>
      <c r="T91">
        <v>69.600000000000009</v>
      </c>
      <c r="U91" s="156">
        <f t="shared" si="9"/>
        <v>207.42000000000007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207.42000000000002</v>
      </c>
      <c r="E92">
        <f>BAWANA!AM92</f>
        <v>0</v>
      </c>
      <c r="F92">
        <f t="shared" si="11"/>
        <v>256</v>
      </c>
      <c r="G92">
        <f t="shared" si="12"/>
        <v>207.42000000000002</v>
      </c>
      <c r="H92" s="154"/>
      <c r="I92">
        <f>BRPL_EOD!AK92+BRPL_EOD!AL92</f>
        <v>75</v>
      </c>
      <c r="J92">
        <f>BYPL_EOD!AK92+BYPL_EOD!AL92</f>
        <v>45</v>
      </c>
      <c r="K92">
        <f>MES_EOD!AK92+MES_EOD!AL92</f>
        <v>5.82</v>
      </c>
      <c r="L92">
        <f>NDMC_EOD!AK92+NDMC_EOD!AL92</f>
        <v>12</v>
      </c>
      <c r="M92">
        <f>TPDDL_EOD!AK92+TPDDL_EOD!AL92</f>
        <v>69.599999999999994</v>
      </c>
      <c r="N92">
        <f t="shared" si="7"/>
        <v>207.42</v>
      </c>
      <c r="O92" s="154">
        <f t="shared" si="8"/>
        <v>0</v>
      </c>
      <c r="P92">
        <v>75.000000000000014</v>
      </c>
      <c r="Q92">
        <v>45.000000000000007</v>
      </c>
      <c r="R92">
        <v>5.8200000000000012</v>
      </c>
      <c r="S92">
        <v>12.000000000000002</v>
      </c>
      <c r="T92">
        <v>69.600000000000009</v>
      </c>
      <c r="U92" s="156">
        <f t="shared" si="9"/>
        <v>207.42000000000007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213.72</v>
      </c>
      <c r="E93">
        <f>BAWANA!AM93</f>
        <v>0</v>
      </c>
      <c r="F93">
        <f t="shared" si="11"/>
        <v>256</v>
      </c>
      <c r="G93">
        <f t="shared" si="12"/>
        <v>213.72</v>
      </c>
      <c r="H93" s="154"/>
      <c r="I93">
        <f>BRPL_EOD!AK93+BRPL_EOD!AL93</f>
        <v>75.58</v>
      </c>
      <c r="J93">
        <f>BYPL_EOD!AK93+BYPL_EOD!AL93</f>
        <v>45</v>
      </c>
      <c r="K93">
        <f>MES_EOD!AK93+MES_EOD!AL93</f>
        <v>5.82</v>
      </c>
      <c r="L93">
        <f>NDMC_EOD!AK93+NDMC_EOD!AL93</f>
        <v>17.72</v>
      </c>
      <c r="M93">
        <f>TPDDL_EOD!AK93+TPDDL_EOD!AL93</f>
        <v>69.599999999999994</v>
      </c>
      <c r="N93">
        <f t="shared" si="7"/>
        <v>213.72</v>
      </c>
      <c r="O93" s="154">
        <f t="shared" si="8"/>
        <v>0</v>
      </c>
      <c r="P93">
        <v>75.58</v>
      </c>
      <c r="Q93">
        <v>45</v>
      </c>
      <c r="R93">
        <v>5.82</v>
      </c>
      <c r="S93">
        <v>17.72</v>
      </c>
      <c r="T93">
        <v>69.599999999999994</v>
      </c>
      <c r="U93" s="156">
        <f t="shared" si="9"/>
        <v>213.72</v>
      </c>
      <c r="V93" s="154">
        <f t="shared" si="10"/>
        <v>0</v>
      </c>
      <c r="Y93">
        <f>BAWANA!AW93+BAWANA!AX93</f>
        <v>24.28</v>
      </c>
      <c r="Z93">
        <f>BAWANA!BD93+BAWANA!BE93</f>
        <v>32</v>
      </c>
      <c r="AA93">
        <f>BAWANA!X93+BAWANA!Y93</f>
        <v>24.28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213.72</v>
      </c>
      <c r="E94">
        <f>BAWANA!AM94</f>
        <v>0</v>
      </c>
      <c r="F94">
        <f t="shared" si="11"/>
        <v>256</v>
      </c>
      <c r="G94">
        <f t="shared" si="12"/>
        <v>213.72</v>
      </c>
      <c r="H94" s="154"/>
      <c r="I94">
        <f>BRPL_EOD!AK94+BRPL_EOD!AL94</f>
        <v>75.58</v>
      </c>
      <c r="J94">
        <f>BYPL_EOD!AK94+BYPL_EOD!AL94</f>
        <v>45</v>
      </c>
      <c r="K94">
        <f>MES_EOD!AK94+MES_EOD!AL94</f>
        <v>5.82</v>
      </c>
      <c r="L94">
        <f>NDMC_EOD!AK94+NDMC_EOD!AL94</f>
        <v>17.72</v>
      </c>
      <c r="M94">
        <f>TPDDL_EOD!AK94+TPDDL_EOD!AL94</f>
        <v>69.599999999999994</v>
      </c>
      <c r="N94">
        <f t="shared" si="7"/>
        <v>213.72</v>
      </c>
      <c r="O94" s="154">
        <f t="shared" si="8"/>
        <v>0</v>
      </c>
      <c r="P94">
        <v>75.58</v>
      </c>
      <c r="Q94">
        <v>45</v>
      </c>
      <c r="R94">
        <v>5.82</v>
      </c>
      <c r="S94">
        <v>17.72</v>
      </c>
      <c r="T94">
        <v>69.599999999999994</v>
      </c>
      <c r="U94" s="156">
        <f t="shared" si="9"/>
        <v>213.72</v>
      </c>
      <c r="V94" s="154">
        <f t="shared" si="10"/>
        <v>0</v>
      </c>
      <c r="Y94">
        <f>BAWANA!AW94+BAWANA!AX94</f>
        <v>24.28</v>
      </c>
      <c r="Z94">
        <f>BAWANA!BD94+BAWANA!BE94</f>
        <v>32</v>
      </c>
      <c r="AA94">
        <f>BAWANA!X94+BAWANA!Y94</f>
        <v>24.28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213.72</v>
      </c>
      <c r="E95">
        <f>BAWANA!AM95</f>
        <v>0</v>
      </c>
      <c r="F95">
        <f t="shared" si="11"/>
        <v>256</v>
      </c>
      <c r="G95">
        <f t="shared" si="12"/>
        <v>213.72</v>
      </c>
      <c r="H95" s="154"/>
      <c r="I95">
        <f>BRPL_EOD!AK95+BRPL_EOD!AL95</f>
        <v>75.58</v>
      </c>
      <c r="J95">
        <f>BYPL_EOD!AK95+BYPL_EOD!AL95</f>
        <v>45</v>
      </c>
      <c r="K95">
        <f>MES_EOD!AK95+MES_EOD!AL95</f>
        <v>5.82</v>
      </c>
      <c r="L95">
        <f>NDMC_EOD!AK95+NDMC_EOD!AL95</f>
        <v>17.72</v>
      </c>
      <c r="M95">
        <f>TPDDL_EOD!AK95+TPDDL_EOD!AL95</f>
        <v>69.599999999999994</v>
      </c>
      <c r="N95">
        <f t="shared" si="7"/>
        <v>213.72</v>
      </c>
      <c r="O95" s="154">
        <f t="shared" si="8"/>
        <v>0</v>
      </c>
      <c r="P95">
        <v>75.58</v>
      </c>
      <c r="Q95">
        <v>45</v>
      </c>
      <c r="R95">
        <v>5.82</v>
      </c>
      <c r="S95">
        <v>17.72</v>
      </c>
      <c r="T95">
        <v>69.599999999999994</v>
      </c>
      <c r="U95" s="156">
        <f t="shared" si="9"/>
        <v>213.72</v>
      </c>
      <c r="V95" s="154">
        <f t="shared" si="10"/>
        <v>0</v>
      </c>
      <c r="Y95">
        <f>BAWANA!AW95+BAWANA!AX95</f>
        <v>24.28</v>
      </c>
      <c r="Z95">
        <f>BAWANA!BD95+BAWANA!BE95</f>
        <v>32</v>
      </c>
      <c r="AA95">
        <f>BAWANA!X95+BAWANA!Y95</f>
        <v>24.28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211.67000000000002</v>
      </c>
      <c r="E96">
        <f>BAWANA!AM96</f>
        <v>0</v>
      </c>
      <c r="F96">
        <f t="shared" si="11"/>
        <v>256</v>
      </c>
      <c r="G96">
        <f t="shared" si="12"/>
        <v>211.67000000000002</v>
      </c>
      <c r="H96" s="154"/>
      <c r="I96">
        <f>BRPL_EOD!AK96+BRPL_EOD!AL96</f>
        <v>81.97</v>
      </c>
      <c r="J96">
        <f>BYPL_EOD!AK96+BYPL_EOD!AL96</f>
        <v>47.39</v>
      </c>
      <c r="K96">
        <f>MES_EOD!AK96+MES_EOD!AL96</f>
        <v>5.82</v>
      </c>
      <c r="L96">
        <f>NDMC_EOD!AK96+NDMC_EOD!AL96</f>
        <v>19.22</v>
      </c>
      <c r="M96">
        <f>TPDDL_EOD!AK96+TPDDL_EOD!AL96</f>
        <v>57.27</v>
      </c>
      <c r="N96">
        <f t="shared" si="7"/>
        <v>211.67000000000002</v>
      </c>
      <c r="O96" s="154">
        <f t="shared" si="8"/>
        <v>0</v>
      </c>
      <c r="P96">
        <v>81.97</v>
      </c>
      <c r="Q96">
        <v>47.39</v>
      </c>
      <c r="R96">
        <v>5.82</v>
      </c>
      <c r="S96">
        <v>19.22</v>
      </c>
      <c r="T96">
        <v>57.27</v>
      </c>
      <c r="U96" s="156">
        <f t="shared" si="9"/>
        <v>211.67000000000002</v>
      </c>
      <c r="V96" s="154">
        <f t="shared" si="10"/>
        <v>0</v>
      </c>
      <c r="Y96">
        <f>BAWANA!AW96+BAWANA!AX96</f>
        <v>26.33</v>
      </c>
      <c r="Z96">
        <f>BAWANA!BD96+BAWANA!BE96</f>
        <v>32</v>
      </c>
      <c r="AA96">
        <f>BAWANA!X96+BAWANA!Y96</f>
        <v>26.33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211.67000000000002</v>
      </c>
      <c r="E97">
        <f>BAWANA!AM97</f>
        <v>0</v>
      </c>
      <c r="F97">
        <f t="shared" si="11"/>
        <v>256</v>
      </c>
      <c r="G97">
        <f t="shared" si="12"/>
        <v>211.67000000000002</v>
      </c>
      <c r="H97" s="154"/>
      <c r="I97">
        <f>BRPL_EOD!AK97+BRPL_EOD!AL97</f>
        <v>81.97</v>
      </c>
      <c r="J97">
        <f>BYPL_EOD!AK97+BYPL_EOD!AL97</f>
        <v>47.39</v>
      </c>
      <c r="K97">
        <f>MES_EOD!AK97+MES_EOD!AL97</f>
        <v>5.82</v>
      </c>
      <c r="L97">
        <f>NDMC_EOD!AK97+NDMC_EOD!AL97</f>
        <v>19.22</v>
      </c>
      <c r="M97">
        <f>TPDDL_EOD!AK97+TPDDL_EOD!AL97</f>
        <v>57.27</v>
      </c>
      <c r="N97">
        <f t="shared" si="7"/>
        <v>211.67000000000002</v>
      </c>
      <c r="O97" s="154">
        <f t="shared" si="8"/>
        <v>0</v>
      </c>
      <c r="P97">
        <v>81.97</v>
      </c>
      <c r="Q97">
        <v>47.39</v>
      </c>
      <c r="R97">
        <v>5.82</v>
      </c>
      <c r="S97">
        <v>19.22</v>
      </c>
      <c r="T97">
        <v>57.27</v>
      </c>
      <c r="U97" s="156">
        <f t="shared" si="9"/>
        <v>211.67000000000002</v>
      </c>
      <c r="V97" s="154">
        <f t="shared" si="10"/>
        <v>0</v>
      </c>
      <c r="Y97">
        <f>BAWANA!AW97+BAWANA!AX97</f>
        <v>26.33</v>
      </c>
      <c r="Z97">
        <f>BAWANA!BD97+BAWANA!BE97</f>
        <v>32</v>
      </c>
      <c r="AA97">
        <f>BAWANA!X97+BAWANA!Y97</f>
        <v>26.33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211.67000000000002</v>
      </c>
      <c r="E98">
        <f>BAWANA!AM98</f>
        <v>0</v>
      </c>
      <c r="F98">
        <f t="shared" si="11"/>
        <v>256</v>
      </c>
      <c r="G98">
        <f t="shared" si="12"/>
        <v>211.67000000000002</v>
      </c>
      <c r="H98" s="154"/>
      <c r="I98">
        <f>BRPL_EOD!AK98+BRPL_EOD!AL98</f>
        <v>81.97</v>
      </c>
      <c r="J98">
        <f>BYPL_EOD!AK98+BYPL_EOD!AL98</f>
        <v>47.39</v>
      </c>
      <c r="K98">
        <f>MES_EOD!AK98+MES_EOD!AL98</f>
        <v>5.82</v>
      </c>
      <c r="L98">
        <f>NDMC_EOD!AK98+NDMC_EOD!AL98</f>
        <v>19.22</v>
      </c>
      <c r="M98">
        <f>TPDDL_EOD!AK98+TPDDL_EOD!AL98</f>
        <v>57.27</v>
      </c>
      <c r="N98">
        <f t="shared" si="7"/>
        <v>211.67000000000002</v>
      </c>
      <c r="O98" s="154">
        <f t="shared" si="8"/>
        <v>0</v>
      </c>
      <c r="P98">
        <v>81.97</v>
      </c>
      <c r="Q98">
        <v>47.39</v>
      </c>
      <c r="R98">
        <v>5.82</v>
      </c>
      <c r="S98">
        <v>19.22</v>
      </c>
      <c r="T98">
        <v>57.27</v>
      </c>
      <c r="U98" s="156">
        <f t="shared" si="9"/>
        <v>211.67000000000002</v>
      </c>
      <c r="V98" s="154">
        <f t="shared" si="10"/>
        <v>0</v>
      </c>
      <c r="Y98">
        <f>BAWANA!AW98+BAWANA!AX98</f>
        <v>26.33</v>
      </c>
      <c r="Z98">
        <f>BAWANA!BD98+BAWANA!BE98</f>
        <v>32</v>
      </c>
      <c r="AA98">
        <f>BAWANA!X98+BAWANA!Y98</f>
        <v>26.33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5.5497225000000041</v>
      </c>
      <c r="E99" s="156">
        <f t="shared" si="14"/>
        <v>0</v>
      </c>
      <c r="F99" s="156">
        <f t="shared" si="14"/>
        <v>6.1440000000000001</v>
      </c>
      <c r="G99" s="156">
        <f t="shared" si="14"/>
        <v>5.5497225000000041</v>
      </c>
      <c r="H99" s="156"/>
      <c r="I99" s="156">
        <f t="shared" si="14"/>
        <v>2.1668674999999995</v>
      </c>
      <c r="J99" s="156">
        <f t="shared" si="14"/>
        <v>1.2256025000000004</v>
      </c>
      <c r="K99" s="156">
        <f t="shared" si="14"/>
        <v>0.142765</v>
      </c>
      <c r="L99" s="156">
        <f t="shared" si="14"/>
        <v>0.43234000000000017</v>
      </c>
      <c r="M99" s="156">
        <f t="shared" si="14"/>
        <v>1.5821600000000025</v>
      </c>
      <c r="N99" s="156">
        <f t="shared" si="14"/>
        <v>5.5497350000000054</v>
      </c>
      <c r="O99" s="156">
        <f t="shared" si="14"/>
        <v>-1.2500000000017053E-5</v>
      </c>
      <c r="P99" s="156">
        <f t="shared" si="14"/>
        <v>2.1668627241010445</v>
      </c>
      <c r="Q99" s="156">
        <f t="shared" si="14"/>
        <v>1.2255997381913963</v>
      </c>
      <c r="R99" s="156">
        <f t="shared" si="14"/>
        <v>0.14276466388216008</v>
      </c>
      <c r="S99" s="156">
        <f t="shared" si="14"/>
        <v>0.43233887975162993</v>
      </c>
      <c r="T99" s="156">
        <f t="shared" si="14"/>
        <v>1.5821564940737718</v>
      </c>
      <c r="U99" s="156">
        <f t="shared" si="14"/>
        <v>5.549722500000005</v>
      </c>
      <c r="V99" s="156">
        <f t="shared" si="10"/>
        <v>0</v>
      </c>
      <c r="Y99" s="156">
        <f>SUM(Y3:Y98)/4000</f>
        <v>0.71867750000000019</v>
      </c>
      <c r="Z99" s="156">
        <f t="shared" ref="Z99:AD99" si="15">SUM(Z3:Z98)/4000</f>
        <v>0.75480000000000014</v>
      </c>
      <c r="AA99" s="156">
        <f t="shared" si="15"/>
        <v>0.71867750000000019</v>
      </c>
      <c r="AB99" s="156">
        <f t="shared" si="15"/>
        <v>0.75480000000000014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0</v>
      </c>
      <c r="G3">
        <v>22.62</v>
      </c>
      <c r="H3">
        <v>0</v>
      </c>
      <c r="I3">
        <v>97.726500000000001</v>
      </c>
      <c r="J3">
        <v>1.143</v>
      </c>
      <c r="K3">
        <v>687.84215500000005</v>
      </c>
      <c r="L3">
        <v>437.60275000000001</v>
      </c>
      <c r="M3">
        <v>88.88</v>
      </c>
      <c r="N3">
        <v>119.15625</v>
      </c>
      <c r="O3">
        <v>62.395313000000002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14.253199</v>
      </c>
      <c r="W3">
        <v>34.799309999999998</v>
      </c>
      <c r="X3">
        <v>98.34375</v>
      </c>
      <c r="Y3">
        <v>0</v>
      </c>
      <c r="Z3">
        <v>11</v>
      </c>
      <c r="AA3">
        <v>0</v>
      </c>
      <c r="AB3">
        <v>0</v>
      </c>
      <c r="AC3">
        <v>0</v>
      </c>
      <c r="AD3">
        <v>0</v>
      </c>
      <c r="AE3">
        <v>0</v>
      </c>
      <c r="AF3">
        <v>8.1280000000000001</v>
      </c>
      <c r="AG3">
        <v>44.3688</v>
      </c>
      <c r="AH3">
        <v>0</v>
      </c>
      <c r="AI3">
        <v>0</v>
      </c>
      <c r="AJ3">
        <v>0</v>
      </c>
      <c r="AK3">
        <v>54.177999999999997</v>
      </c>
      <c r="AL3">
        <v>12.782</v>
      </c>
      <c r="AM3">
        <v>10.7562</v>
      </c>
      <c r="AN3">
        <v>0.80318999999999996</v>
      </c>
      <c r="AO3">
        <v>0</v>
      </c>
      <c r="AP3">
        <v>0.25619999999999998</v>
      </c>
      <c r="AQ3">
        <v>0</v>
      </c>
      <c r="AR3">
        <v>38.860799999999998</v>
      </c>
      <c r="AS3">
        <v>32.688360000000003</v>
      </c>
      <c r="AT3">
        <v>7.4984000000000002</v>
      </c>
      <c r="AU3">
        <v>0</v>
      </c>
      <c r="AV3">
        <v>41.1</v>
      </c>
      <c r="AW3">
        <v>41.620800000000003</v>
      </c>
      <c r="AX3">
        <v>1.143</v>
      </c>
      <c r="AY3">
        <v>0</v>
      </c>
      <c r="AZ3">
        <f>DJ3</f>
        <v>74.926546999999985</v>
      </c>
      <c r="BA3">
        <f>SUM(B3:AZ3)</f>
        <v>2618.5573380000005</v>
      </c>
      <c r="BD3">
        <v>2.1183239999999999</v>
      </c>
      <c r="BE3">
        <v>0</v>
      </c>
      <c r="BF3">
        <v>2.0660999999999999E-2</v>
      </c>
      <c r="BG3">
        <v>0</v>
      </c>
      <c r="BH3">
        <v>3.7160000000000001E-3</v>
      </c>
      <c r="BI3">
        <v>0.848132</v>
      </c>
      <c r="BJ3">
        <v>0</v>
      </c>
      <c r="BK3">
        <v>0</v>
      </c>
      <c r="BL3">
        <v>0</v>
      </c>
      <c r="BM3">
        <v>0</v>
      </c>
      <c r="BN3">
        <v>1.5341E-2</v>
      </c>
      <c r="BO3">
        <v>2.02</v>
      </c>
      <c r="BP3">
        <v>2.19</v>
      </c>
      <c r="BQ3">
        <v>1.7712330000000001</v>
      </c>
      <c r="BR3">
        <v>0</v>
      </c>
      <c r="BS3">
        <v>1.65</v>
      </c>
      <c r="BT3">
        <v>0</v>
      </c>
      <c r="BU3">
        <v>2.6925140000000001</v>
      </c>
      <c r="BV3">
        <v>1.341844</v>
      </c>
      <c r="BW3">
        <v>5.2</v>
      </c>
      <c r="BX3">
        <v>4.2581249999999997</v>
      </c>
      <c r="BY3">
        <v>0.26</v>
      </c>
      <c r="BZ3">
        <v>1.9381029999999999</v>
      </c>
      <c r="CA3">
        <v>3.5116909999999999</v>
      </c>
      <c r="CB3">
        <v>1.28</v>
      </c>
      <c r="CC3">
        <v>0.78</v>
      </c>
      <c r="CD3">
        <v>1.68</v>
      </c>
      <c r="CE3">
        <v>0.62</v>
      </c>
      <c r="CF3">
        <v>0.18</v>
      </c>
      <c r="CG3">
        <v>1.4</v>
      </c>
      <c r="CH3">
        <v>0</v>
      </c>
      <c r="CI3">
        <v>7.15</v>
      </c>
      <c r="CJ3">
        <v>1.92</v>
      </c>
      <c r="CK3">
        <v>1.43</v>
      </c>
      <c r="CL3">
        <v>5.313701</v>
      </c>
      <c r="CM3">
        <v>0.935114</v>
      </c>
      <c r="CN3">
        <v>3.5424669999999998</v>
      </c>
      <c r="CO3">
        <v>3</v>
      </c>
      <c r="CP3">
        <v>0.99528000000000005</v>
      </c>
      <c r="CQ3">
        <v>2.7933970000000001</v>
      </c>
      <c r="CR3">
        <v>3.52</v>
      </c>
      <c r="CS3">
        <v>2.0285579999999999</v>
      </c>
      <c r="CT3">
        <v>1.9429620000000001</v>
      </c>
      <c r="CU3">
        <v>1.959684</v>
      </c>
      <c r="CV3">
        <v>1.28817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74.926546999999985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0</v>
      </c>
      <c r="G4">
        <v>22.62</v>
      </c>
      <c r="H4">
        <v>0</v>
      </c>
      <c r="I4">
        <v>97.726500000000001</v>
      </c>
      <c r="J4">
        <v>1.143</v>
      </c>
      <c r="K4">
        <v>687.84215500000005</v>
      </c>
      <c r="L4">
        <v>437.60275000000001</v>
      </c>
      <c r="M4">
        <v>88.88</v>
      </c>
      <c r="N4">
        <v>119.15625</v>
      </c>
      <c r="O4">
        <v>62.395313000000002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14.253199</v>
      </c>
      <c r="W4">
        <v>34.799309999999998</v>
      </c>
      <c r="X4">
        <v>98.34375</v>
      </c>
      <c r="Y4">
        <v>0</v>
      </c>
      <c r="Z4">
        <v>11</v>
      </c>
      <c r="AA4">
        <v>0</v>
      </c>
      <c r="AB4">
        <v>0</v>
      </c>
      <c r="AC4">
        <v>0</v>
      </c>
      <c r="AD4">
        <v>0</v>
      </c>
      <c r="AE4">
        <v>0</v>
      </c>
      <c r="AF4">
        <v>8.1280000000000001</v>
      </c>
      <c r="AG4">
        <v>44.3688</v>
      </c>
      <c r="AH4">
        <v>0</v>
      </c>
      <c r="AI4">
        <v>0</v>
      </c>
      <c r="AJ4">
        <v>0</v>
      </c>
      <c r="AK4">
        <v>54.177999999999997</v>
      </c>
      <c r="AL4">
        <v>12.782</v>
      </c>
      <c r="AM4">
        <v>10.7562</v>
      </c>
      <c r="AN4">
        <v>0.80318999999999996</v>
      </c>
      <c r="AO4">
        <v>0</v>
      </c>
      <c r="AP4">
        <v>0.25619999999999998</v>
      </c>
      <c r="AQ4">
        <v>0</v>
      </c>
      <c r="AR4">
        <v>38.860799999999998</v>
      </c>
      <c r="AS4">
        <v>32.688360000000003</v>
      </c>
      <c r="AT4">
        <v>7.4984000000000002</v>
      </c>
      <c r="AU4">
        <v>0</v>
      </c>
      <c r="AV4">
        <v>41.1</v>
      </c>
      <c r="AW4">
        <v>41.620800000000003</v>
      </c>
      <c r="AX4">
        <v>1.143</v>
      </c>
      <c r="AY4">
        <v>0</v>
      </c>
      <c r="AZ4">
        <f t="shared" ref="AZ4:AZ67" si="0">DJ4</f>
        <v>74.926546999999985</v>
      </c>
      <c r="BA4">
        <f t="shared" ref="BA4:BA67" si="1">SUM(B4:AZ4)</f>
        <v>2618.5573380000005</v>
      </c>
      <c r="BD4">
        <v>2.1183239999999999</v>
      </c>
      <c r="BE4">
        <v>0</v>
      </c>
      <c r="BF4">
        <v>2.0660999999999999E-2</v>
      </c>
      <c r="BG4">
        <v>0</v>
      </c>
      <c r="BH4">
        <v>3.7160000000000001E-3</v>
      </c>
      <c r="BI4">
        <v>0.848132</v>
      </c>
      <c r="BJ4">
        <v>0</v>
      </c>
      <c r="BK4">
        <v>0</v>
      </c>
      <c r="BL4">
        <v>0</v>
      </c>
      <c r="BM4">
        <v>0</v>
      </c>
      <c r="BN4">
        <v>1.5341E-2</v>
      </c>
      <c r="BO4">
        <v>2.02</v>
      </c>
      <c r="BP4">
        <v>2.19</v>
      </c>
      <c r="BQ4">
        <v>1.7712330000000001</v>
      </c>
      <c r="BR4">
        <v>0</v>
      </c>
      <c r="BS4">
        <v>1.65</v>
      </c>
      <c r="BT4">
        <v>0</v>
      </c>
      <c r="BU4">
        <v>2.6925140000000001</v>
      </c>
      <c r="BV4">
        <v>1.341844</v>
      </c>
      <c r="BW4">
        <v>5.2</v>
      </c>
      <c r="BX4">
        <v>4.2581249999999997</v>
      </c>
      <c r="BY4">
        <v>0.26</v>
      </c>
      <c r="BZ4">
        <v>1.9381029999999999</v>
      </c>
      <c r="CA4">
        <v>3.5116909999999999</v>
      </c>
      <c r="CB4">
        <v>1.28</v>
      </c>
      <c r="CC4">
        <v>0.78</v>
      </c>
      <c r="CD4">
        <v>1.68</v>
      </c>
      <c r="CE4">
        <v>0.62</v>
      </c>
      <c r="CF4">
        <v>0.18</v>
      </c>
      <c r="CG4">
        <v>1.4</v>
      </c>
      <c r="CH4">
        <v>0</v>
      </c>
      <c r="CI4">
        <v>7.15</v>
      </c>
      <c r="CJ4">
        <v>1.92</v>
      </c>
      <c r="CK4">
        <v>1.43</v>
      </c>
      <c r="CL4">
        <v>5.313701</v>
      </c>
      <c r="CM4">
        <v>0.935114</v>
      </c>
      <c r="CN4">
        <v>3.5424669999999998</v>
      </c>
      <c r="CO4">
        <v>3</v>
      </c>
      <c r="CP4">
        <v>0.99528000000000005</v>
      </c>
      <c r="CQ4">
        <v>2.7933970000000001</v>
      </c>
      <c r="CR4">
        <v>3.52</v>
      </c>
      <c r="CS4">
        <v>2.0285579999999999</v>
      </c>
      <c r="CT4">
        <v>1.9429620000000001</v>
      </c>
      <c r="CU4">
        <v>1.959684</v>
      </c>
      <c r="CV4">
        <v>1.28817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74.926546999999985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0</v>
      </c>
      <c r="G5">
        <v>22.62</v>
      </c>
      <c r="H5">
        <v>0</v>
      </c>
      <c r="I5">
        <v>97.726500000000001</v>
      </c>
      <c r="J5">
        <v>1.143</v>
      </c>
      <c r="K5">
        <v>687.84215500000005</v>
      </c>
      <c r="L5">
        <v>437.60275000000001</v>
      </c>
      <c r="M5">
        <v>88.88</v>
      </c>
      <c r="N5">
        <v>119.15625</v>
      </c>
      <c r="O5">
        <v>62.395313000000002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14.253199</v>
      </c>
      <c r="W5">
        <v>34.799309999999998</v>
      </c>
      <c r="X5">
        <v>98.34375</v>
      </c>
      <c r="Y5">
        <v>0</v>
      </c>
      <c r="Z5">
        <v>7.7</v>
      </c>
      <c r="AA5">
        <v>0</v>
      </c>
      <c r="AB5">
        <v>0</v>
      </c>
      <c r="AC5">
        <v>0</v>
      </c>
      <c r="AD5">
        <v>0</v>
      </c>
      <c r="AE5">
        <v>0</v>
      </c>
      <c r="AF5">
        <v>8.1280000000000001</v>
      </c>
      <c r="AG5">
        <v>44.3688</v>
      </c>
      <c r="AH5">
        <v>0</v>
      </c>
      <c r="AI5">
        <v>0</v>
      </c>
      <c r="AJ5">
        <v>0</v>
      </c>
      <c r="AK5">
        <v>54.177999999999997</v>
      </c>
      <c r="AL5">
        <v>12.782</v>
      </c>
      <c r="AM5">
        <v>10.7562</v>
      </c>
      <c r="AN5">
        <v>0.80318999999999996</v>
      </c>
      <c r="AO5">
        <v>0</v>
      </c>
      <c r="AP5">
        <v>0.25619999999999998</v>
      </c>
      <c r="AQ5">
        <v>0</v>
      </c>
      <c r="AR5">
        <v>38.860799999999998</v>
      </c>
      <c r="AS5">
        <v>32.688360000000003</v>
      </c>
      <c r="AT5">
        <v>7.4984000000000002</v>
      </c>
      <c r="AU5">
        <v>0</v>
      </c>
      <c r="AV5">
        <v>41.1</v>
      </c>
      <c r="AW5">
        <v>41.620800000000003</v>
      </c>
      <c r="AX5">
        <v>1.143</v>
      </c>
      <c r="AY5">
        <v>0</v>
      </c>
      <c r="AZ5">
        <f t="shared" si="0"/>
        <v>74.926546999999985</v>
      </c>
      <c r="BA5">
        <f t="shared" si="1"/>
        <v>2615.2573380000003</v>
      </c>
      <c r="BD5">
        <v>2.1183239999999999</v>
      </c>
      <c r="BE5">
        <v>0</v>
      </c>
      <c r="BF5">
        <v>2.0660999999999999E-2</v>
      </c>
      <c r="BG5">
        <v>0</v>
      </c>
      <c r="BH5">
        <v>3.7160000000000001E-3</v>
      </c>
      <c r="BI5">
        <v>0.848132</v>
      </c>
      <c r="BJ5">
        <v>0</v>
      </c>
      <c r="BK5">
        <v>0</v>
      </c>
      <c r="BL5">
        <v>0</v>
      </c>
      <c r="BM5">
        <v>0</v>
      </c>
      <c r="BN5">
        <v>1.5341E-2</v>
      </c>
      <c r="BO5">
        <v>2.02</v>
      </c>
      <c r="BP5">
        <v>2.19</v>
      </c>
      <c r="BQ5">
        <v>1.7712330000000001</v>
      </c>
      <c r="BR5">
        <v>0</v>
      </c>
      <c r="BS5">
        <v>1.65</v>
      </c>
      <c r="BT5">
        <v>0</v>
      </c>
      <c r="BU5">
        <v>2.6925140000000001</v>
      </c>
      <c r="BV5">
        <v>1.341844</v>
      </c>
      <c r="BW5">
        <v>5.2</v>
      </c>
      <c r="BX5">
        <v>4.2581249999999997</v>
      </c>
      <c r="BY5">
        <v>0.26</v>
      </c>
      <c r="BZ5">
        <v>1.9381029999999999</v>
      </c>
      <c r="CA5">
        <v>3.5116909999999999</v>
      </c>
      <c r="CB5">
        <v>1.28</v>
      </c>
      <c r="CC5">
        <v>0.78</v>
      </c>
      <c r="CD5">
        <v>1.68</v>
      </c>
      <c r="CE5">
        <v>0.62</v>
      </c>
      <c r="CF5">
        <v>0.18</v>
      </c>
      <c r="CG5">
        <v>1.4</v>
      </c>
      <c r="CH5">
        <v>0</v>
      </c>
      <c r="CI5">
        <v>7.15</v>
      </c>
      <c r="CJ5">
        <v>1.92</v>
      </c>
      <c r="CK5">
        <v>1.43</v>
      </c>
      <c r="CL5">
        <v>5.313701</v>
      </c>
      <c r="CM5">
        <v>0.935114</v>
      </c>
      <c r="CN5">
        <v>3.5424669999999998</v>
      </c>
      <c r="CO5">
        <v>3</v>
      </c>
      <c r="CP5">
        <v>0.99528000000000005</v>
      </c>
      <c r="CQ5">
        <v>2.7933970000000001</v>
      </c>
      <c r="CR5">
        <v>3.52</v>
      </c>
      <c r="CS5">
        <v>2.0285579999999999</v>
      </c>
      <c r="CT5">
        <v>1.9429620000000001</v>
      </c>
      <c r="CU5">
        <v>1.959684</v>
      </c>
      <c r="CV5">
        <v>1.28817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74.926546999999985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0</v>
      </c>
      <c r="G6">
        <v>22.62</v>
      </c>
      <c r="H6">
        <v>0</v>
      </c>
      <c r="I6">
        <v>97.726500000000001</v>
      </c>
      <c r="J6">
        <v>1.143</v>
      </c>
      <c r="K6">
        <v>687.84215500000005</v>
      </c>
      <c r="L6">
        <v>437.60275000000001</v>
      </c>
      <c r="M6">
        <v>88.88</v>
      </c>
      <c r="N6">
        <v>119.15625</v>
      </c>
      <c r="O6">
        <v>62.395313000000002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14.253199</v>
      </c>
      <c r="W6">
        <v>34.799309999999998</v>
      </c>
      <c r="X6">
        <v>98.34375</v>
      </c>
      <c r="Y6">
        <v>0</v>
      </c>
      <c r="Z6">
        <v>7.7</v>
      </c>
      <c r="AA6">
        <v>0</v>
      </c>
      <c r="AB6">
        <v>0</v>
      </c>
      <c r="AC6">
        <v>0</v>
      </c>
      <c r="AD6">
        <v>0</v>
      </c>
      <c r="AE6">
        <v>0</v>
      </c>
      <c r="AF6">
        <v>8.1280000000000001</v>
      </c>
      <c r="AG6">
        <v>44.3688</v>
      </c>
      <c r="AH6">
        <v>0</v>
      </c>
      <c r="AI6">
        <v>0</v>
      </c>
      <c r="AJ6">
        <v>0</v>
      </c>
      <c r="AK6">
        <v>54.177999999999997</v>
      </c>
      <c r="AL6">
        <v>12.782</v>
      </c>
      <c r="AM6">
        <v>10.7562</v>
      </c>
      <c r="AN6">
        <v>0.80318999999999996</v>
      </c>
      <c r="AO6">
        <v>0</v>
      </c>
      <c r="AP6">
        <v>0.25619999999999998</v>
      </c>
      <c r="AQ6">
        <v>0</v>
      </c>
      <c r="AR6">
        <v>38.860799999999998</v>
      </c>
      <c r="AS6">
        <v>32.688360000000003</v>
      </c>
      <c r="AT6">
        <v>7.4984000000000002</v>
      </c>
      <c r="AU6">
        <v>0</v>
      </c>
      <c r="AV6">
        <v>41.1</v>
      </c>
      <c r="AW6">
        <v>41.620800000000003</v>
      </c>
      <c r="AX6">
        <v>1.143</v>
      </c>
      <c r="AY6">
        <v>0</v>
      </c>
      <c r="AZ6">
        <f t="shared" si="0"/>
        <v>74.926546999999985</v>
      </c>
      <c r="BA6">
        <f t="shared" si="1"/>
        <v>2615.2573380000003</v>
      </c>
      <c r="BD6">
        <v>2.1183239999999999</v>
      </c>
      <c r="BE6">
        <v>0</v>
      </c>
      <c r="BF6">
        <v>2.0660999999999999E-2</v>
      </c>
      <c r="BG6">
        <v>0</v>
      </c>
      <c r="BH6">
        <v>3.7160000000000001E-3</v>
      </c>
      <c r="BI6">
        <v>0.848132</v>
      </c>
      <c r="BJ6">
        <v>0</v>
      </c>
      <c r="BK6">
        <v>0</v>
      </c>
      <c r="BL6">
        <v>0</v>
      </c>
      <c r="BM6">
        <v>0</v>
      </c>
      <c r="BN6">
        <v>1.5341E-2</v>
      </c>
      <c r="BO6">
        <v>2.02</v>
      </c>
      <c r="BP6">
        <v>2.19</v>
      </c>
      <c r="BQ6">
        <v>1.7712330000000001</v>
      </c>
      <c r="BR6">
        <v>0</v>
      </c>
      <c r="BS6">
        <v>1.65</v>
      </c>
      <c r="BT6">
        <v>0</v>
      </c>
      <c r="BU6">
        <v>2.6925140000000001</v>
      </c>
      <c r="BV6">
        <v>1.341844</v>
      </c>
      <c r="BW6">
        <v>5.2</v>
      </c>
      <c r="BX6">
        <v>4.2581249999999997</v>
      </c>
      <c r="BY6">
        <v>0.26</v>
      </c>
      <c r="BZ6">
        <v>1.9381029999999999</v>
      </c>
      <c r="CA6">
        <v>3.5116909999999999</v>
      </c>
      <c r="CB6">
        <v>1.28</v>
      </c>
      <c r="CC6">
        <v>0.78</v>
      </c>
      <c r="CD6">
        <v>1.68</v>
      </c>
      <c r="CE6">
        <v>0.62</v>
      </c>
      <c r="CF6">
        <v>0.18</v>
      </c>
      <c r="CG6">
        <v>1.4</v>
      </c>
      <c r="CH6">
        <v>0</v>
      </c>
      <c r="CI6">
        <v>7.15</v>
      </c>
      <c r="CJ6">
        <v>1.92</v>
      </c>
      <c r="CK6">
        <v>1.43</v>
      </c>
      <c r="CL6">
        <v>5.313701</v>
      </c>
      <c r="CM6">
        <v>0.935114</v>
      </c>
      <c r="CN6">
        <v>3.5424669999999998</v>
      </c>
      <c r="CO6">
        <v>3</v>
      </c>
      <c r="CP6">
        <v>0.99528000000000005</v>
      </c>
      <c r="CQ6">
        <v>2.7933970000000001</v>
      </c>
      <c r="CR6">
        <v>3.52</v>
      </c>
      <c r="CS6">
        <v>2.0285579999999999</v>
      </c>
      <c r="CT6">
        <v>1.9429620000000001</v>
      </c>
      <c r="CU6">
        <v>1.959684</v>
      </c>
      <c r="CV6">
        <v>1.28817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74.926546999999985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0</v>
      </c>
      <c r="G7">
        <v>22.62</v>
      </c>
      <c r="H7">
        <v>0</v>
      </c>
      <c r="I7">
        <v>97.726500000000001</v>
      </c>
      <c r="J7">
        <v>1.143</v>
      </c>
      <c r="K7">
        <v>687.84215500000005</v>
      </c>
      <c r="L7">
        <v>437.60275000000001</v>
      </c>
      <c r="M7">
        <v>88.88</v>
      </c>
      <c r="N7">
        <v>119.15625</v>
      </c>
      <c r="O7">
        <v>62.395313000000002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14.253199</v>
      </c>
      <c r="W7">
        <v>34.799309999999998</v>
      </c>
      <c r="X7">
        <v>98.34375</v>
      </c>
      <c r="Y7">
        <v>0</v>
      </c>
      <c r="Z7">
        <v>7.7</v>
      </c>
      <c r="AA7">
        <v>0</v>
      </c>
      <c r="AB7">
        <v>0</v>
      </c>
      <c r="AC7">
        <v>0</v>
      </c>
      <c r="AD7">
        <v>0</v>
      </c>
      <c r="AE7">
        <v>0</v>
      </c>
      <c r="AF7">
        <v>8.3312000000000008</v>
      </c>
      <c r="AG7">
        <v>44.3688</v>
      </c>
      <c r="AH7">
        <v>0</v>
      </c>
      <c r="AI7">
        <v>0</v>
      </c>
      <c r="AJ7">
        <v>0</v>
      </c>
      <c r="AK7">
        <v>54.177999999999997</v>
      </c>
      <c r="AL7">
        <v>12.782</v>
      </c>
      <c r="AM7">
        <v>10.7562</v>
      </c>
      <c r="AN7">
        <v>0.80318999999999996</v>
      </c>
      <c r="AO7">
        <v>0</v>
      </c>
      <c r="AP7">
        <v>0.25619999999999998</v>
      </c>
      <c r="AQ7">
        <v>0</v>
      </c>
      <c r="AR7">
        <v>36.432000000000002</v>
      </c>
      <c r="AS7">
        <v>32.688360000000003</v>
      </c>
      <c r="AT7">
        <v>7.4984000000000002</v>
      </c>
      <c r="AU7">
        <v>0</v>
      </c>
      <c r="AV7">
        <v>41.1</v>
      </c>
      <c r="AW7">
        <v>41.620800000000003</v>
      </c>
      <c r="AX7">
        <v>1.143</v>
      </c>
      <c r="AY7">
        <v>0</v>
      </c>
      <c r="AZ7">
        <f t="shared" si="0"/>
        <v>74.996621999999988</v>
      </c>
      <c r="BA7">
        <f t="shared" si="1"/>
        <v>2613.1018130000002</v>
      </c>
      <c r="BD7">
        <v>2.1183239999999999</v>
      </c>
      <c r="BE7">
        <v>0</v>
      </c>
      <c r="BF7">
        <v>2.0736000000000001E-2</v>
      </c>
      <c r="BG7">
        <v>0</v>
      </c>
      <c r="BH7">
        <v>3.7160000000000001E-3</v>
      </c>
      <c r="BI7">
        <v>0.848132</v>
      </c>
      <c r="BJ7">
        <v>0</v>
      </c>
      <c r="BK7">
        <v>0</v>
      </c>
      <c r="BL7">
        <v>0</v>
      </c>
      <c r="BM7">
        <v>0</v>
      </c>
      <c r="BN7">
        <v>1.5341E-2</v>
      </c>
      <c r="BO7">
        <v>2.02</v>
      </c>
      <c r="BP7">
        <v>2.19</v>
      </c>
      <c r="BQ7">
        <v>1.7712330000000001</v>
      </c>
      <c r="BR7">
        <v>0</v>
      </c>
      <c r="BS7">
        <v>1.65</v>
      </c>
      <c r="BT7">
        <v>0</v>
      </c>
      <c r="BU7">
        <v>2.6925140000000001</v>
      </c>
      <c r="BV7">
        <v>1.341844</v>
      </c>
      <c r="BW7">
        <v>5.2</v>
      </c>
      <c r="BX7">
        <v>4.2581249999999997</v>
      </c>
      <c r="BY7">
        <v>0.26</v>
      </c>
      <c r="BZ7">
        <v>1.9381029999999999</v>
      </c>
      <c r="CA7">
        <v>3.5116909999999999</v>
      </c>
      <c r="CB7">
        <v>1.28</v>
      </c>
      <c r="CC7">
        <v>0.78</v>
      </c>
      <c r="CD7">
        <v>1.68</v>
      </c>
      <c r="CE7">
        <v>0.66</v>
      </c>
      <c r="CF7">
        <v>0.18</v>
      </c>
      <c r="CG7">
        <v>1.4</v>
      </c>
      <c r="CH7">
        <v>0</v>
      </c>
      <c r="CI7">
        <v>7.18</v>
      </c>
      <c r="CJ7">
        <v>1.92</v>
      </c>
      <c r="CK7">
        <v>1.43</v>
      </c>
      <c r="CL7">
        <v>5.313701</v>
      </c>
      <c r="CM7">
        <v>0.935114</v>
      </c>
      <c r="CN7">
        <v>3.5424669999999998</v>
      </c>
      <c r="CO7">
        <v>3</v>
      </c>
      <c r="CP7">
        <v>0.99528000000000005</v>
      </c>
      <c r="CQ7">
        <v>2.7933970000000001</v>
      </c>
      <c r="CR7">
        <v>3.52</v>
      </c>
      <c r="CS7">
        <v>2.0285579999999999</v>
      </c>
      <c r="CT7">
        <v>1.9429620000000001</v>
      </c>
      <c r="CU7">
        <v>1.959684</v>
      </c>
      <c r="CV7">
        <v>1.28817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74.996621999999988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0</v>
      </c>
      <c r="G8">
        <v>22.62</v>
      </c>
      <c r="H8">
        <v>0</v>
      </c>
      <c r="I8">
        <v>97.726500000000001</v>
      </c>
      <c r="J8">
        <v>1.143</v>
      </c>
      <c r="K8">
        <v>687.84215500000005</v>
      </c>
      <c r="L8">
        <v>437.60275000000001</v>
      </c>
      <c r="M8">
        <v>88.88</v>
      </c>
      <c r="N8">
        <v>119.15625</v>
      </c>
      <c r="O8">
        <v>62.395313000000002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14.253199</v>
      </c>
      <c r="W8">
        <v>34.799309999999998</v>
      </c>
      <c r="X8">
        <v>98.34375</v>
      </c>
      <c r="Y8">
        <v>0</v>
      </c>
      <c r="Z8">
        <v>7.7</v>
      </c>
      <c r="AA8">
        <v>0</v>
      </c>
      <c r="AB8">
        <v>0</v>
      </c>
      <c r="AC8">
        <v>0</v>
      </c>
      <c r="AD8">
        <v>0</v>
      </c>
      <c r="AE8">
        <v>0</v>
      </c>
      <c r="AF8">
        <v>8.3312000000000008</v>
      </c>
      <c r="AG8">
        <v>44.3688</v>
      </c>
      <c r="AH8">
        <v>0</v>
      </c>
      <c r="AI8">
        <v>0</v>
      </c>
      <c r="AJ8">
        <v>0</v>
      </c>
      <c r="AK8">
        <v>54.177999999999997</v>
      </c>
      <c r="AL8">
        <v>12.782</v>
      </c>
      <c r="AM8">
        <v>10.7562</v>
      </c>
      <c r="AN8">
        <v>0.80318999999999996</v>
      </c>
      <c r="AO8">
        <v>0</v>
      </c>
      <c r="AP8">
        <v>0.25619999999999998</v>
      </c>
      <c r="AQ8">
        <v>0</v>
      </c>
      <c r="AR8">
        <v>36.432000000000002</v>
      </c>
      <c r="AS8">
        <v>32.688360000000003</v>
      </c>
      <c r="AT8">
        <v>7.4984000000000002</v>
      </c>
      <c r="AU8">
        <v>0</v>
      </c>
      <c r="AV8">
        <v>41.1</v>
      </c>
      <c r="AW8">
        <v>41.620800000000003</v>
      </c>
      <c r="AX8">
        <v>1.143</v>
      </c>
      <c r="AY8">
        <v>0</v>
      </c>
      <c r="AZ8">
        <f t="shared" si="0"/>
        <v>75.046621999999985</v>
      </c>
      <c r="BA8">
        <f t="shared" si="1"/>
        <v>2613.1518129999999</v>
      </c>
      <c r="BD8">
        <v>2.1183239999999999</v>
      </c>
      <c r="BE8">
        <v>0</v>
      </c>
      <c r="BF8">
        <v>2.0736000000000001E-2</v>
      </c>
      <c r="BG8">
        <v>0</v>
      </c>
      <c r="BH8">
        <v>3.7160000000000001E-3</v>
      </c>
      <c r="BI8">
        <v>0.848132</v>
      </c>
      <c r="BJ8">
        <v>0</v>
      </c>
      <c r="BK8">
        <v>0</v>
      </c>
      <c r="BL8">
        <v>0</v>
      </c>
      <c r="BM8">
        <v>0</v>
      </c>
      <c r="BN8">
        <v>1.5341E-2</v>
      </c>
      <c r="BO8">
        <v>2.02</v>
      </c>
      <c r="BP8">
        <v>2.19</v>
      </c>
      <c r="BQ8">
        <v>1.7712330000000001</v>
      </c>
      <c r="BR8">
        <v>0</v>
      </c>
      <c r="BS8">
        <v>1.65</v>
      </c>
      <c r="BT8">
        <v>0</v>
      </c>
      <c r="BU8">
        <v>2.6925140000000001</v>
      </c>
      <c r="BV8">
        <v>1.341844</v>
      </c>
      <c r="BW8">
        <v>5.2</v>
      </c>
      <c r="BX8">
        <v>4.2581249999999997</v>
      </c>
      <c r="BY8">
        <v>0.26</v>
      </c>
      <c r="BZ8">
        <v>1.9381029999999999</v>
      </c>
      <c r="CA8">
        <v>3.5116909999999999</v>
      </c>
      <c r="CB8">
        <v>1.28</v>
      </c>
      <c r="CC8">
        <v>0.78</v>
      </c>
      <c r="CD8">
        <v>1.68</v>
      </c>
      <c r="CE8">
        <v>0.71</v>
      </c>
      <c r="CF8">
        <v>0.18</v>
      </c>
      <c r="CG8">
        <v>1.4</v>
      </c>
      <c r="CH8">
        <v>0</v>
      </c>
      <c r="CI8">
        <v>7.18</v>
      </c>
      <c r="CJ8">
        <v>1.92</v>
      </c>
      <c r="CK8">
        <v>1.43</v>
      </c>
      <c r="CL8">
        <v>5.313701</v>
      </c>
      <c r="CM8">
        <v>0.935114</v>
      </c>
      <c r="CN8">
        <v>3.5424669999999998</v>
      </c>
      <c r="CO8">
        <v>3</v>
      </c>
      <c r="CP8">
        <v>0.99528000000000005</v>
      </c>
      <c r="CQ8">
        <v>2.7933970000000001</v>
      </c>
      <c r="CR8">
        <v>3.52</v>
      </c>
      <c r="CS8">
        <v>2.0285579999999999</v>
      </c>
      <c r="CT8">
        <v>1.9429620000000001</v>
      </c>
      <c r="CU8">
        <v>1.959684</v>
      </c>
      <c r="CV8">
        <v>1.28817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75.046621999999985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0</v>
      </c>
      <c r="G9">
        <v>22.62</v>
      </c>
      <c r="H9">
        <v>0</v>
      </c>
      <c r="I9">
        <v>97.726500000000001</v>
      </c>
      <c r="J9">
        <v>1.143</v>
      </c>
      <c r="K9">
        <v>687.84215500000005</v>
      </c>
      <c r="L9">
        <v>437.60275000000001</v>
      </c>
      <c r="M9">
        <v>88.88</v>
      </c>
      <c r="N9">
        <v>119.15625</v>
      </c>
      <c r="O9">
        <v>62.395313000000002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14.253199</v>
      </c>
      <c r="W9">
        <v>34.799309999999998</v>
      </c>
      <c r="X9">
        <v>98.34375</v>
      </c>
      <c r="Y9">
        <v>0</v>
      </c>
      <c r="Z9">
        <v>7.7</v>
      </c>
      <c r="AA9">
        <v>0</v>
      </c>
      <c r="AB9">
        <v>0</v>
      </c>
      <c r="AC9">
        <v>0</v>
      </c>
      <c r="AD9">
        <v>0</v>
      </c>
      <c r="AE9">
        <v>0</v>
      </c>
      <c r="AF9">
        <v>8.3312000000000008</v>
      </c>
      <c r="AG9">
        <v>44.3688</v>
      </c>
      <c r="AH9">
        <v>0</v>
      </c>
      <c r="AI9">
        <v>0</v>
      </c>
      <c r="AJ9">
        <v>0</v>
      </c>
      <c r="AK9">
        <v>54.177999999999997</v>
      </c>
      <c r="AL9">
        <v>66.814999999999998</v>
      </c>
      <c r="AM9">
        <v>10.7562</v>
      </c>
      <c r="AN9">
        <v>0.80318999999999996</v>
      </c>
      <c r="AO9">
        <v>0</v>
      </c>
      <c r="AP9">
        <v>0.25619999999999998</v>
      </c>
      <c r="AQ9">
        <v>0</v>
      </c>
      <c r="AR9">
        <v>36.432000000000002</v>
      </c>
      <c r="AS9">
        <v>24.2136</v>
      </c>
      <c r="AT9">
        <v>7.4984000000000002</v>
      </c>
      <c r="AU9">
        <v>0</v>
      </c>
      <c r="AV9">
        <v>41.1</v>
      </c>
      <c r="AW9">
        <v>41.620800000000003</v>
      </c>
      <c r="AX9">
        <v>1.143</v>
      </c>
      <c r="AY9">
        <v>0</v>
      </c>
      <c r="AZ9">
        <f t="shared" si="0"/>
        <v>75.162499999999994</v>
      </c>
      <c r="BA9">
        <f t="shared" si="1"/>
        <v>2658.8259309999999</v>
      </c>
      <c r="BD9">
        <v>2.1183239999999999</v>
      </c>
      <c r="BE9">
        <v>0</v>
      </c>
      <c r="BF9">
        <v>2.0736000000000001E-2</v>
      </c>
      <c r="BG9">
        <v>0</v>
      </c>
      <c r="BH9">
        <v>3.7160000000000001E-3</v>
      </c>
      <c r="BI9">
        <v>0.848132</v>
      </c>
      <c r="BJ9">
        <v>0</v>
      </c>
      <c r="BK9">
        <v>0</v>
      </c>
      <c r="BL9">
        <v>0</v>
      </c>
      <c r="BM9">
        <v>0</v>
      </c>
      <c r="BN9">
        <v>1.5341E-2</v>
      </c>
      <c r="BO9">
        <v>2.02</v>
      </c>
      <c r="BP9">
        <v>2.19</v>
      </c>
      <c r="BQ9">
        <v>1.7712330000000001</v>
      </c>
      <c r="BR9">
        <v>0</v>
      </c>
      <c r="BS9">
        <v>1.65</v>
      </c>
      <c r="BT9">
        <v>0</v>
      </c>
      <c r="BU9">
        <v>2.6925140000000001</v>
      </c>
      <c r="BV9">
        <v>1.341844</v>
      </c>
      <c r="BW9">
        <v>5.2</v>
      </c>
      <c r="BX9">
        <v>4.2581249999999997</v>
      </c>
      <c r="BY9">
        <v>0.26</v>
      </c>
      <c r="BZ9">
        <v>1.9381029999999999</v>
      </c>
      <c r="CA9">
        <v>3.5116909999999999</v>
      </c>
      <c r="CB9">
        <v>1.28</v>
      </c>
      <c r="CC9">
        <v>0.78</v>
      </c>
      <c r="CD9">
        <v>1.68</v>
      </c>
      <c r="CE9">
        <v>0.74</v>
      </c>
      <c r="CF9">
        <v>0.18</v>
      </c>
      <c r="CG9">
        <v>1.4</v>
      </c>
      <c r="CH9">
        <v>0</v>
      </c>
      <c r="CI9">
        <v>7.18</v>
      </c>
      <c r="CJ9">
        <v>1.92</v>
      </c>
      <c r="CK9">
        <v>1.43</v>
      </c>
      <c r="CL9">
        <v>5.313701</v>
      </c>
      <c r="CM9">
        <v>0.935114</v>
      </c>
      <c r="CN9">
        <v>3.5424669999999998</v>
      </c>
      <c r="CO9">
        <v>3</v>
      </c>
      <c r="CP9">
        <v>0.99528000000000005</v>
      </c>
      <c r="CQ9">
        <v>2.7933970000000001</v>
      </c>
      <c r="CR9">
        <v>3.52</v>
      </c>
      <c r="CS9">
        <v>2.0285579999999999</v>
      </c>
      <c r="CT9">
        <v>1.9429620000000001</v>
      </c>
      <c r="CU9">
        <v>1.959684</v>
      </c>
      <c r="CV9">
        <v>1.3740479999999999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75.162499999999994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0</v>
      </c>
      <c r="G10">
        <v>22.62</v>
      </c>
      <c r="H10">
        <v>0</v>
      </c>
      <c r="I10">
        <v>97.726500000000001</v>
      </c>
      <c r="J10">
        <v>1.143</v>
      </c>
      <c r="K10">
        <v>687.84215500000005</v>
      </c>
      <c r="L10">
        <v>437.60275000000001</v>
      </c>
      <c r="M10">
        <v>88.88</v>
      </c>
      <c r="N10">
        <v>119.15625</v>
      </c>
      <c r="O10">
        <v>62.395313000000002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14.253199</v>
      </c>
      <c r="W10">
        <v>34.799309999999998</v>
      </c>
      <c r="X10">
        <v>98.34375</v>
      </c>
      <c r="Y10">
        <v>0</v>
      </c>
      <c r="Z10">
        <v>7.7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8.3312000000000008</v>
      </c>
      <c r="AG10">
        <v>44.3688</v>
      </c>
      <c r="AH10">
        <v>0</v>
      </c>
      <c r="AI10">
        <v>0</v>
      </c>
      <c r="AJ10">
        <v>0</v>
      </c>
      <c r="AK10">
        <v>54.177999999999997</v>
      </c>
      <c r="AL10">
        <v>66.814999999999998</v>
      </c>
      <c r="AM10">
        <v>10.7562</v>
      </c>
      <c r="AN10">
        <v>0.80318999999999996</v>
      </c>
      <c r="AO10">
        <v>0</v>
      </c>
      <c r="AP10">
        <v>0.25619999999999998</v>
      </c>
      <c r="AQ10">
        <v>0</v>
      </c>
      <c r="AR10">
        <v>36.432000000000002</v>
      </c>
      <c r="AS10">
        <v>24.2136</v>
      </c>
      <c r="AT10">
        <v>7.4984000000000002</v>
      </c>
      <c r="AU10">
        <v>0</v>
      </c>
      <c r="AV10">
        <v>41.1</v>
      </c>
      <c r="AW10">
        <v>41.620800000000003</v>
      </c>
      <c r="AX10">
        <v>1.143</v>
      </c>
      <c r="AY10">
        <v>0</v>
      </c>
      <c r="AZ10">
        <f t="shared" si="0"/>
        <v>75.219751999999986</v>
      </c>
      <c r="BA10">
        <f t="shared" si="1"/>
        <v>2658.8831829999999</v>
      </c>
      <c r="BD10">
        <v>2.1183239999999999</v>
      </c>
      <c r="BE10">
        <v>0</v>
      </c>
      <c r="BF10">
        <v>2.0736000000000001E-2</v>
      </c>
      <c r="BG10">
        <v>0</v>
      </c>
      <c r="BH10">
        <v>3.7160000000000001E-3</v>
      </c>
      <c r="BI10">
        <v>0.848132</v>
      </c>
      <c r="BJ10">
        <v>0</v>
      </c>
      <c r="BK10">
        <v>0</v>
      </c>
      <c r="BL10">
        <v>0</v>
      </c>
      <c r="BM10">
        <v>0</v>
      </c>
      <c r="BN10">
        <v>1.5341E-2</v>
      </c>
      <c r="BO10">
        <v>2.02</v>
      </c>
      <c r="BP10">
        <v>2.19</v>
      </c>
      <c r="BQ10">
        <v>1.7712330000000001</v>
      </c>
      <c r="BR10">
        <v>0</v>
      </c>
      <c r="BS10">
        <v>1.65</v>
      </c>
      <c r="BT10">
        <v>0</v>
      </c>
      <c r="BU10">
        <v>2.6925140000000001</v>
      </c>
      <c r="BV10">
        <v>1.341844</v>
      </c>
      <c r="BW10">
        <v>5.2</v>
      </c>
      <c r="BX10">
        <v>4.2581249999999997</v>
      </c>
      <c r="BY10">
        <v>0.26</v>
      </c>
      <c r="BZ10">
        <v>1.9381029999999999</v>
      </c>
      <c r="CA10">
        <v>3.5116909999999999</v>
      </c>
      <c r="CB10">
        <v>1.28</v>
      </c>
      <c r="CC10">
        <v>0.78</v>
      </c>
      <c r="CD10">
        <v>1.68</v>
      </c>
      <c r="CE10">
        <v>0.74</v>
      </c>
      <c r="CF10">
        <v>0.18</v>
      </c>
      <c r="CG10">
        <v>1.4</v>
      </c>
      <c r="CH10">
        <v>0</v>
      </c>
      <c r="CI10">
        <v>7.18</v>
      </c>
      <c r="CJ10">
        <v>1.92</v>
      </c>
      <c r="CK10">
        <v>1.43</v>
      </c>
      <c r="CL10">
        <v>5.313701</v>
      </c>
      <c r="CM10">
        <v>0.935114</v>
      </c>
      <c r="CN10">
        <v>3.5424669999999998</v>
      </c>
      <c r="CO10">
        <v>3</v>
      </c>
      <c r="CP10">
        <v>0.99528000000000005</v>
      </c>
      <c r="CQ10">
        <v>2.7933970000000001</v>
      </c>
      <c r="CR10">
        <v>3.52</v>
      </c>
      <c r="CS10">
        <v>2.0285579999999999</v>
      </c>
      <c r="CT10">
        <v>1.9429620000000001</v>
      </c>
      <c r="CU10">
        <v>1.959684</v>
      </c>
      <c r="CV10">
        <v>1.4313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75.219751999999986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0</v>
      </c>
      <c r="G11">
        <v>22.62</v>
      </c>
      <c r="H11">
        <v>0</v>
      </c>
      <c r="I11">
        <v>97.726500000000001</v>
      </c>
      <c r="J11">
        <v>1.143</v>
      </c>
      <c r="K11">
        <v>687.84215500000005</v>
      </c>
      <c r="L11">
        <v>437.60275000000001</v>
      </c>
      <c r="M11">
        <v>88.88</v>
      </c>
      <c r="N11">
        <v>119.15625</v>
      </c>
      <c r="O11">
        <v>62.395313000000002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14.253199</v>
      </c>
      <c r="W11">
        <v>34.799309999999998</v>
      </c>
      <c r="X11">
        <v>98.34375</v>
      </c>
      <c r="Y11">
        <v>0</v>
      </c>
      <c r="Z11">
        <v>7.7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8.3312000000000008</v>
      </c>
      <c r="AG11">
        <v>44.3688</v>
      </c>
      <c r="AH11">
        <v>0</v>
      </c>
      <c r="AI11">
        <v>0</v>
      </c>
      <c r="AJ11">
        <v>0</v>
      </c>
      <c r="AK11">
        <v>54.177999999999997</v>
      </c>
      <c r="AL11">
        <v>66.814999999999998</v>
      </c>
      <c r="AM11">
        <v>10.7562</v>
      </c>
      <c r="AN11">
        <v>0.80318999999999996</v>
      </c>
      <c r="AO11">
        <v>0</v>
      </c>
      <c r="AP11">
        <v>0.25619999999999998</v>
      </c>
      <c r="AQ11">
        <v>0</v>
      </c>
      <c r="AR11">
        <v>29.808</v>
      </c>
      <c r="AS11">
        <v>24.2136</v>
      </c>
      <c r="AT11">
        <v>8.24</v>
      </c>
      <c r="AU11">
        <v>0</v>
      </c>
      <c r="AV11">
        <v>41.1</v>
      </c>
      <c r="AW11">
        <v>41.620800000000003</v>
      </c>
      <c r="AX11">
        <v>1.143</v>
      </c>
      <c r="AY11">
        <v>0</v>
      </c>
      <c r="AZ11">
        <f t="shared" si="0"/>
        <v>75.369751999999991</v>
      </c>
      <c r="BA11">
        <f t="shared" si="1"/>
        <v>2653.150783</v>
      </c>
      <c r="BD11">
        <v>2.1183239999999999</v>
      </c>
      <c r="BE11">
        <v>0</v>
      </c>
      <c r="BF11">
        <v>2.0736000000000001E-2</v>
      </c>
      <c r="BG11">
        <v>0</v>
      </c>
      <c r="BH11">
        <v>3.7160000000000001E-3</v>
      </c>
      <c r="BI11">
        <v>0.848132</v>
      </c>
      <c r="BJ11">
        <v>0</v>
      </c>
      <c r="BK11">
        <v>0</v>
      </c>
      <c r="BL11">
        <v>0</v>
      </c>
      <c r="BM11">
        <v>0</v>
      </c>
      <c r="BN11">
        <v>1.5341E-2</v>
      </c>
      <c r="BO11">
        <v>2.02</v>
      </c>
      <c r="BP11">
        <v>2.19</v>
      </c>
      <c r="BQ11">
        <v>1.7712330000000001</v>
      </c>
      <c r="BR11">
        <v>0</v>
      </c>
      <c r="BS11">
        <v>1.65</v>
      </c>
      <c r="BT11">
        <v>0</v>
      </c>
      <c r="BU11">
        <v>2.6925140000000001</v>
      </c>
      <c r="BV11">
        <v>1.341844</v>
      </c>
      <c r="BW11">
        <v>5.2</v>
      </c>
      <c r="BX11">
        <v>4.2581249999999997</v>
      </c>
      <c r="BY11">
        <v>0.26</v>
      </c>
      <c r="BZ11">
        <v>1.9381029999999999</v>
      </c>
      <c r="CA11">
        <v>3.5116909999999999</v>
      </c>
      <c r="CB11">
        <v>1.28</v>
      </c>
      <c r="CC11">
        <v>0.78</v>
      </c>
      <c r="CD11">
        <v>1.86</v>
      </c>
      <c r="CE11">
        <v>0.71</v>
      </c>
      <c r="CF11">
        <v>0.18</v>
      </c>
      <c r="CG11">
        <v>1.4</v>
      </c>
      <c r="CH11">
        <v>0</v>
      </c>
      <c r="CI11">
        <v>7.18</v>
      </c>
      <c r="CJ11">
        <v>1.92</v>
      </c>
      <c r="CK11">
        <v>1.43</v>
      </c>
      <c r="CL11">
        <v>5.313701</v>
      </c>
      <c r="CM11">
        <v>0.935114</v>
      </c>
      <c r="CN11">
        <v>3.5424669999999998</v>
      </c>
      <c r="CO11">
        <v>3</v>
      </c>
      <c r="CP11">
        <v>0.99528000000000005</v>
      </c>
      <c r="CQ11">
        <v>2.7933970000000001</v>
      </c>
      <c r="CR11">
        <v>3.52</v>
      </c>
      <c r="CS11">
        <v>2.0285579999999999</v>
      </c>
      <c r="CT11">
        <v>1.9429620000000001</v>
      </c>
      <c r="CU11">
        <v>1.959684</v>
      </c>
      <c r="CV11">
        <v>1.4313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75.369751999999991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0</v>
      </c>
      <c r="G12">
        <v>22.62</v>
      </c>
      <c r="H12">
        <v>0</v>
      </c>
      <c r="I12">
        <v>97.726500000000001</v>
      </c>
      <c r="J12">
        <v>1.143</v>
      </c>
      <c r="K12">
        <v>687.84215500000005</v>
      </c>
      <c r="L12">
        <v>437.60275000000001</v>
      </c>
      <c r="M12">
        <v>88.88</v>
      </c>
      <c r="N12">
        <v>119.15625</v>
      </c>
      <c r="O12">
        <v>62.395313000000002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14.253199</v>
      </c>
      <c r="W12">
        <v>34.799309999999998</v>
      </c>
      <c r="X12">
        <v>98.34375</v>
      </c>
      <c r="Y12">
        <v>0</v>
      </c>
      <c r="Z12">
        <v>7.7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8.3312000000000008</v>
      </c>
      <c r="AG12">
        <v>44.3688</v>
      </c>
      <c r="AH12">
        <v>0</v>
      </c>
      <c r="AI12">
        <v>0</v>
      </c>
      <c r="AJ12">
        <v>0</v>
      </c>
      <c r="AK12">
        <v>54.177999999999997</v>
      </c>
      <c r="AL12">
        <v>66.814999999999998</v>
      </c>
      <c r="AM12">
        <v>10.7562</v>
      </c>
      <c r="AN12">
        <v>0.80318999999999996</v>
      </c>
      <c r="AO12">
        <v>0</v>
      </c>
      <c r="AP12">
        <v>0.25619999999999998</v>
      </c>
      <c r="AQ12">
        <v>0</v>
      </c>
      <c r="AR12">
        <v>29.808</v>
      </c>
      <c r="AS12">
        <v>24.2136</v>
      </c>
      <c r="AT12">
        <v>8.24</v>
      </c>
      <c r="AU12">
        <v>0</v>
      </c>
      <c r="AV12">
        <v>41.1</v>
      </c>
      <c r="AW12">
        <v>41.620800000000003</v>
      </c>
      <c r="AX12">
        <v>1.143</v>
      </c>
      <c r="AY12">
        <v>0</v>
      </c>
      <c r="AZ12">
        <f t="shared" si="0"/>
        <v>75.455629999999999</v>
      </c>
      <c r="BA12">
        <f t="shared" si="1"/>
        <v>2653.2366609999999</v>
      </c>
      <c r="BD12">
        <v>2.1183239999999999</v>
      </c>
      <c r="BE12">
        <v>0</v>
      </c>
      <c r="BF12">
        <v>2.0736000000000001E-2</v>
      </c>
      <c r="BG12">
        <v>0</v>
      </c>
      <c r="BH12">
        <v>3.7160000000000001E-3</v>
      </c>
      <c r="BI12">
        <v>0.848132</v>
      </c>
      <c r="BJ12">
        <v>0</v>
      </c>
      <c r="BK12">
        <v>0</v>
      </c>
      <c r="BL12">
        <v>0</v>
      </c>
      <c r="BM12">
        <v>0</v>
      </c>
      <c r="BN12">
        <v>1.5341E-2</v>
      </c>
      <c r="BO12">
        <v>2.02</v>
      </c>
      <c r="BP12">
        <v>2.19</v>
      </c>
      <c r="BQ12">
        <v>1.7712330000000001</v>
      </c>
      <c r="BR12">
        <v>0</v>
      </c>
      <c r="BS12">
        <v>1.65</v>
      </c>
      <c r="BT12">
        <v>0</v>
      </c>
      <c r="BU12">
        <v>2.6925140000000001</v>
      </c>
      <c r="BV12">
        <v>1.341844</v>
      </c>
      <c r="BW12">
        <v>5.2</v>
      </c>
      <c r="BX12">
        <v>4.2581249999999997</v>
      </c>
      <c r="BY12">
        <v>0.26</v>
      </c>
      <c r="BZ12">
        <v>1.9381029999999999</v>
      </c>
      <c r="CA12">
        <v>3.5116909999999999</v>
      </c>
      <c r="CB12">
        <v>1.28</v>
      </c>
      <c r="CC12">
        <v>0.78</v>
      </c>
      <c r="CD12">
        <v>1.86</v>
      </c>
      <c r="CE12">
        <v>0.71</v>
      </c>
      <c r="CF12">
        <v>0.18</v>
      </c>
      <c r="CG12">
        <v>1.4</v>
      </c>
      <c r="CH12">
        <v>0</v>
      </c>
      <c r="CI12">
        <v>7.18</v>
      </c>
      <c r="CJ12">
        <v>1.92</v>
      </c>
      <c r="CK12">
        <v>1.43</v>
      </c>
      <c r="CL12">
        <v>5.313701</v>
      </c>
      <c r="CM12">
        <v>0.935114</v>
      </c>
      <c r="CN12">
        <v>3.5424669999999998</v>
      </c>
      <c r="CO12">
        <v>3</v>
      </c>
      <c r="CP12">
        <v>0.99528000000000005</v>
      </c>
      <c r="CQ12">
        <v>2.7933970000000001</v>
      </c>
      <c r="CR12">
        <v>3.52</v>
      </c>
      <c r="CS12">
        <v>2.0285579999999999</v>
      </c>
      <c r="CT12">
        <v>1.9429620000000001</v>
      </c>
      <c r="CU12">
        <v>1.959684</v>
      </c>
      <c r="CV12">
        <v>1.5171779999999999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75.455629999999999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0</v>
      </c>
      <c r="G13">
        <v>22.62</v>
      </c>
      <c r="H13">
        <v>0</v>
      </c>
      <c r="I13">
        <v>97.726500000000001</v>
      </c>
      <c r="J13">
        <v>1.143</v>
      </c>
      <c r="K13">
        <v>687.84215500000005</v>
      </c>
      <c r="L13">
        <v>437.60275000000001</v>
      </c>
      <c r="M13">
        <v>88.88</v>
      </c>
      <c r="N13">
        <v>119.15625</v>
      </c>
      <c r="O13">
        <v>62.395313000000002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14.253199</v>
      </c>
      <c r="W13">
        <v>34.799309999999998</v>
      </c>
      <c r="X13">
        <v>98.34375</v>
      </c>
      <c r="Y13">
        <v>0</v>
      </c>
      <c r="Z13">
        <v>11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8.3312000000000008</v>
      </c>
      <c r="AG13">
        <v>44.3688</v>
      </c>
      <c r="AH13">
        <v>0</v>
      </c>
      <c r="AI13">
        <v>0</v>
      </c>
      <c r="AJ13">
        <v>0</v>
      </c>
      <c r="AK13">
        <v>54.177999999999997</v>
      </c>
      <c r="AL13">
        <v>12.782</v>
      </c>
      <c r="AM13">
        <v>10.7562</v>
      </c>
      <c r="AN13">
        <v>0.80318999999999996</v>
      </c>
      <c r="AO13">
        <v>0</v>
      </c>
      <c r="AP13">
        <v>0.25619999999999998</v>
      </c>
      <c r="AQ13">
        <v>0</v>
      </c>
      <c r="AR13">
        <v>29.808</v>
      </c>
      <c r="AS13">
        <v>24.2136</v>
      </c>
      <c r="AT13">
        <v>8.5695999999999994</v>
      </c>
      <c r="AU13">
        <v>0</v>
      </c>
      <c r="AV13">
        <v>41.1</v>
      </c>
      <c r="AW13">
        <v>41.620800000000003</v>
      </c>
      <c r="AX13">
        <v>1.143</v>
      </c>
      <c r="AY13">
        <v>0</v>
      </c>
      <c r="AZ13">
        <f t="shared" si="0"/>
        <v>75.529943000000003</v>
      </c>
      <c r="BA13">
        <f t="shared" si="1"/>
        <v>2602.9075740000003</v>
      </c>
      <c r="BD13">
        <v>2.1183239999999999</v>
      </c>
      <c r="BE13">
        <v>0</v>
      </c>
      <c r="BF13">
        <v>2.0736000000000001E-2</v>
      </c>
      <c r="BG13">
        <v>0</v>
      </c>
      <c r="BH13">
        <v>3.7160000000000001E-3</v>
      </c>
      <c r="BI13">
        <v>0.848132</v>
      </c>
      <c r="BJ13">
        <v>0</v>
      </c>
      <c r="BK13">
        <v>0</v>
      </c>
      <c r="BL13">
        <v>0</v>
      </c>
      <c r="BM13">
        <v>0</v>
      </c>
      <c r="BN13">
        <v>1.5341E-2</v>
      </c>
      <c r="BO13">
        <v>2.02</v>
      </c>
      <c r="BP13">
        <v>2.19</v>
      </c>
      <c r="BQ13">
        <v>1.7712330000000001</v>
      </c>
      <c r="BR13">
        <v>0</v>
      </c>
      <c r="BS13">
        <v>1.65</v>
      </c>
      <c r="BT13">
        <v>0</v>
      </c>
      <c r="BU13">
        <v>2.6925140000000001</v>
      </c>
      <c r="BV13">
        <v>1.341844</v>
      </c>
      <c r="BW13">
        <v>5.2</v>
      </c>
      <c r="BX13">
        <v>4.2581249999999997</v>
      </c>
      <c r="BY13">
        <v>0.26</v>
      </c>
      <c r="BZ13">
        <v>1.9381029999999999</v>
      </c>
      <c r="CA13">
        <v>3.5116909999999999</v>
      </c>
      <c r="CB13">
        <v>1.28</v>
      </c>
      <c r="CC13">
        <v>0.78</v>
      </c>
      <c r="CD13">
        <v>1.86</v>
      </c>
      <c r="CE13">
        <v>0.77</v>
      </c>
      <c r="CF13">
        <v>0.18</v>
      </c>
      <c r="CG13">
        <v>1.4</v>
      </c>
      <c r="CH13">
        <v>0</v>
      </c>
      <c r="CI13">
        <v>7.18</v>
      </c>
      <c r="CJ13">
        <v>1.92</v>
      </c>
      <c r="CK13">
        <v>1.43</v>
      </c>
      <c r="CL13">
        <v>5.313701</v>
      </c>
      <c r="CM13">
        <v>0.935114</v>
      </c>
      <c r="CN13">
        <v>3.5424669999999998</v>
      </c>
      <c r="CO13">
        <v>3</v>
      </c>
      <c r="CP13">
        <v>0.99528000000000005</v>
      </c>
      <c r="CQ13">
        <v>2.7933970000000001</v>
      </c>
      <c r="CR13">
        <v>3.52</v>
      </c>
      <c r="CS13">
        <v>2.0285579999999999</v>
      </c>
      <c r="CT13">
        <v>1.9429620000000001</v>
      </c>
      <c r="CU13">
        <v>1.959684</v>
      </c>
      <c r="CV13">
        <v>1.5314909999999999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75.529943000000003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0</v>
      </c>
      <c r="G14">
        <v>22.62</v>
      </c>
      <c r="H14">
        <v>0</v>
      </c>
      <c r="I14">
        <v>97.726500000000001</v>
      </c>
      <c r="J14">
        <v>1.143</v>
      </c>
      <c r="K14">
        <v>687.84215500000005</v>
      </c>
      <c r="L14">
        <v>437.60275000000001</v>
      </c>
      <c r="M14">
        <v>88.88</v>
      </c>
      <c r="N14">
        <v>119.15625</v>
      </c>
      <c r="O14">
        <v>62.395313000000002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14.253199</v>
      </c>
      <c r="W14">
        <v>34.799309999999998</v>
      </c>
      <c r="X14">
        <v>98.34375</v>
      </c>
      <c r="Y14">
        <v>0</v>
      </c>
      <c r="Z14">
        <v>11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8.3312000000000008</v>
      </c>
      <c r="AG14">
        <v>44.3688</v>
      </c>
      <c r="AH14">
        <v>0</v>
      </c>
      <c r="AI14">
        <v>0</v>
      </c>
      <c r="AJ14">
        <v>0</v>
      </c>
      <c r="AK14">
        <v>54.177999999999997</v>
      </c>
      <c r="AL14">
        <v>12.782</v>
      </c>
      <c r="AM14">
        <v>10.7562</v>
      </c>
      <c r="AN14">
        <v>0.80318999999999996</v>
      </c>
      <c r="AO14">
        <v>0</v>
      </c>
      <c r="AP14">
        <v>0.25619999999999998</v>
      </c>
      <c r="AQ14">
        <v>0</v>
      </c>
      <c r="AR14">
        <v>29.808</v>
      </c>
      <c r="AS14">
        <v>24.2136</v>
      </c>
      <c r="AT14">
        <v>8.8992000000000004</v>
      </c>
      <c r="AU14">
        <v>0</v>
      </c>
      <c r="AV14">
        <v>41.1</v>
      </c>
      <c r="AW14">
        <v>41.620800000000003</v>
      </c>
      <c r="AX14">
        <v>1.143</v>
      </c>
      <c r="AY14">
        <v>0</v>
      </c>
      <c r="AZ14">
        <f t="shared" si="0"/>
        <v>75.601507999999995</v>
      </c>
      <c r="BA14">
        <f t="shared" si="1"/>
        <v>2603.3087390000005</v>
      </c>
      <c r="BD14">
        <v>2.1183239999999999</v>
      </c>
      <c r="BE14">
        <v>0</v>
      </c>
      <c r="BF14">
        <v>2.0736000000000001E-2</v>
      </c>
      <c r="BG14">
        <v>0</v>
      </c>
      <c r="BH14">
        <v>3.7160000000000001E-3</v>
      </c>
      <c r="BI14">
        <v>0.848132</v>
      </c>
      <c r="BJ14">
        <v>0</v>
      </c>
      <c r="BK14">
        <v>0</v>
      </c>
      <c r="BL14">
        <v>0</v>
      </c>
      <c r="BM14">
        <v>0</v>
      </c>
      <c r="BN14">
        <v>1.5341E-2</v>
      </c>
      <c r="BO14">
        <v>2.02</v>
      </c>
      <c r="BP14">
        <v>2.19</v>
      </c>
      <c r="BQ14">
        <v>1.7712330000000001</v>
      </c>
      <c r="BR14">
        <v>0</v>
      </c>
      <c r="BS14">
        <v>1.65</v>
      </c>
      <c r="BT14">
        <v>0</v>
      </c>
      <c r="BU14">
        <v>2.6925140000000001</v>
      </c>
      <c r="BV14">
        <v>1.341844</v>
      </c>
      <c r="BW14">
        <v>5.2</v>
      </c>
      <c r="BX14">
        <v>4.2581249999999997</v>
      </c>
      <c r="BY14">
        <v>0.26</v>
      </c>
      <c r="BZ14">
        <v>1.9381029999999999</v>
      </c>
      <c r="CA14">
        <v>3.5116909999999999</v>
      </c>
      <c r="CB14">
        <v>1.28</v>
      </c>
      <c r="CC14">
        <v>0.78</v>
      </c>
      <c r="CD14">
        <v>1.86</v>
      </c>
      <c r="CE14">
        <v>0.77</v>
      </c>
      <c r="CF14">
        <v>0.18</v>
      </c>
      <c r="CG14">
        <v>1.4</v>
      </c>
      <c r="CH14">
        <v>0</v>
      </c>
      <c r="CI14">
        <v>7.18</v>
      </c>
      <c r="CJ14">
        <v>1.92</v>
      </c>
      <c r="CK14">
        <v>1.43</v>
      </c>
      <c r="CL14">
        <v>5.313701</v>
      </c>
      <c r="CM14">
        <v>0.935114</v>
      </c>
      <c r="CN14">
        <v>3.5424669999999998</v>
      </c>
      <c r="CO14">
        <v>3</v>
      </c>
      <c r="CP14">
        <v>0.99528000000000005</v>
      </c>
      <c r="CQ14">
        <v>2.7933970000000001</v>
      </c>
      <c r="CR14">
        <v>3.52</v>
      </c>
      <c r="CS14">
        <v>2.0285579999999999</v>
      </c>
      <c r="CT14">
        <v>1.9429620000000001</v>
      </c>
      <c r="CU14">
        <v>1.959684</v>
      </c>
      <c r="CV14">
        <v>1.603056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75.601507999999995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0</v>
      </c>
      <c r="G15">
        <v>22.62</v>
      </c>
      <c r="H15">
        <v>0</v>
      </c>
      <c r="I15">
        <v>97.726500000000001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14.253199</v>
      </c>
      <c r="W15">
        <v>34.799309999999998</v>
      </c>
      <c r="X15">
        <v>98.34375</v>
      </c>
      <c r="Y15">
        <v>0</v>
      </c>
      <c r="Z15">
        <v>11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8.3312000000000008</v>
      </c>
      <c r="AG15">
        <v>44.3688</v>
      </c>
      <c r="AH15">
        <v>0</v>
      </c>
      <c r="AI15">
        <v>0</v>
      </c>
      <c r="AJ15">
        <v>0</v>
      </c>
      <c r="AK15">
        <v>54.177999999999997</v>
      </c>
      <c r="AL15">
        <v>12.782</v>
      </c>
      <c r="AM15">
        <v>10.7562</v>
      </c>
      <c r="AN15">
        <v>0.80318999999999996</v>
      </c>
      <c r="AO15">
        <v>0</v>
      </c>
      <c r="AP15">
        <v>0.25619999999999998</v>
      </c>
      <c r="AQ15">
        <v>0</v>
      </c>
      <c r="AR15">
        <v>36.432000000000002</v>
      </c>
      <c r="AS15">
        <v>24.2136</v>
      </c>
      <c r="AT15">
        <v>9.2287999999999997</v>
      </c>
      <c r="AU15">
        <v>0</v>
      </c>
      <c r="AV15">
        <v>41.1</v>
      </c>
      <c r="AW15">
        <v>41.620800000000003</v>
      </c>
      <c r="AX15">
        <v>1.143</v>
      </c>
      <c r="AY15">
        <v>0</v>
      </c>
      <c r="AZ15">
        <f t="shared" si="0"/>
        <v>75.630206999999999</v>
      </c>
      <c r="BA15">
        <f t="shared" si="1"/>
        <v>2614.3310380000003</v>
      </c>
      <c r="BD15">
        <v>2.1183239999999999</v>
      </c>
      <c r="BE15">
        <v>0</v>
      </c>
      <c r="BF15">
        <v>2.0809000000000001E-2</v>
      </c>
      <c r="BG15">
        <v>0</v>
      </c>
      <c r="BH15">
        <v>3.7160000000000001E-3</v>
      </c>
      <c r="BI15">
        <v>0.848132</v>
      </c>
      <c r="BJ15">
        <v>0</v>
      </c>
      <c r="BK15">
        <v>0</v>
      </c>
      <c r="BL15">
        <v>0</v>
      </c>
      <c r="BM15">
        <v>0</v>
      </c>
      <c r="BN15">
        <v>1.5341E-2</v>
      </c>
      <c r="BO15">
        <v>2.02</v>
      </c>
      <c r="BP15">
        <v>2.19</v>
      </c>
      <c r="BQ15">
        <v>1.7712330000000001</v>
      </c>
      <c r="BR15">
        <v>0</v>
      </c>
      <c r="BS15">
        <v>1.65</v>
      </c>
      <c r="BT15">
        <v>0</v>
      </c>
      <c r="BU15">
        <v>2.6925140000000001</v>
      </c>
      <c r="BV15">
        <v>1.341844</v>
      </c>
      <c r="BW15">
        <v>5.2</v>
      </c>
      <c r="BX15">
        <v>4.2581249999999997</v>
      </c>
      <c r="BY15">
        <v>0.26</v>
      </c>
      <c r="BZ15">
        <v>1.9381029999999999</v>
      </c>
      <c r="CA15">
        <v>3.5116909999999999</v>
      </c>
      <c r="CB15">
        <v>1.28</v>
      </c>
      <c r="CC15">
        <v>0.78</v>
      </c>
      <c r="CD15">
        <v>1.86</v>
      </c>
      <c r="CE15">
        <v>0.77</v>
      </c>
      <c r="CF15">
        <v>0.18</v>
      </c>
      <c r="CG15">
        <v>1.4</v>
      </c>
      <c r="CH15">
        <v>0</v>
      </c>
      <c r="CI15">
        <v>7.18</v>
      </c>
      <c r="CJ15">
        <v>1.92</v>
      </c>
      <c r="CK15">
        <v>1.43</v>
      </c>
      <c r="CL15">
        <v>5.313701</v>
      </c>
      <c r="CM15">
        <v>0.935114</v>
      </c>
      <c r="CN15">
        <v>3.5424669999999998</v>
      </c>
      <c r="CO15">
        <v>3</v>
      </c>
      <c r="CP15">
        <v>0.99528000000000005</v>
      </c>
      <c r="CQ15">
        <v>2.7933970000000001</v>
      </c>
      <c r="CR15">
        <v>3.52</v>
      </c>
      <c r="CS15">
        <v>2.0285579999999999</v>
      </c>
      <c r="CT15">
        <v>1.9429620000000001</v>
      </c>
      <c r="CU15">
        <v>1.959684</v>
      </c>
      <c r="CV15">
        <v>1.6316820000000001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75.630206999999999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0</v>
      </c>
      <c r="G16">
        <v>22.62</v>
      </c>
      <c r="H16">
        <v>0</v>
      </c>
      <c r="I16">
        <v>97.726500000000001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14.253199</v>
      </c>
      <c r="W16">
        <v>34.799309999999998</v>
      </c>
      <c r="X16">
        <v>98.34375</v>
      </c>
      <c r="Y16">
        <v>0</v>
      </c>
      <c r="Z16">
        <v>11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8.3312000000000008</v>
      </c>
      <c r="AG16">
        <v>44.3688</v>
      </c>
      <c r="AH16">
        <v>0</v>
      </c>
      <c r="AI16">
        <v>0</v>
      </c>
      <c r="AJ16">
        <v>0</v>
      </c>
      <c r="AK16">
        <v>54.177999999999997</v>
      </c>
      <c r="AL16">
        <v>12.782</v>
      </c>
      <c r="AM16">
        <v>10.7562</v>
      </c>
      <c r="AN16">
        <v>0.80318999999999996</v>
      </c>
      <c r="AO16">
        <v>0</v>
      </c>
      <c r="AP16">
        <v>0.25619999999999998</v>
      </c>
      <c r="AQ16">
        <v>0</v>
      </c>
      <c r="AR16">
        <v>36.432000000000002</v>
      </c>
      <c r="AS16">
        <v>24.2136</v>
      </c>
      <c r="AT16">
        <v>9.7232000000000003</v>
      </c>
      <c r="AU16">
        <v>0</v>
      </c>
      <c r="AV16">
        <v>41.1</v>
      </c>
      <c r="AW16">
        <v>41.620800000000003</v>
      </c>
      <c r="AX16">
        <v>1.143</v>
      </c>
      <c r="AY16">
        <v>0</v>
      </c>
      <c r="AZ16">
        <f t="shared" si="0"/>
        <v>75.716085000000007</v>
      </c>
      <c r="BA16">
        <f t="shared" si="1"/>
        <v>2614.9113160000002</v>
      </c>
      <c r="BD16">
        <v>2.1183239999999999</v>
      </c>
      <c r="BE16">
        <v>0</v>
      </c>
      <c r="BF16">
        <v>2.0809000000000001E-2</v>
      </c>
      <c r="BG16">
        <v>0</v>
      </c>
      <c r="BH16">
        <v>3.7160000000000001E-3</v>
      </c>
      <c r="BI16">
        <v>0.848132</v>
      </c>
      <c r="BJ16">
        <v>0</v>
      </c>
      <c r="BK16">
        <v>0</v>
      </c>
      <c r="BL16">
        <v>0</v>
      </c>
      <c r="BM16">
        <v>0</v>
      </c>
      <c r="BN16">
        <v>1.5341E-2</v>
      </c>
      <c r="BO16">
        <v>2.02</v>
      </c>
      <c r="BP16">
        <v>2.19</v>
      </c>
      <c r="BQ16">
        <v>1.7712330000000001</v>
      </c>
      <c r="BR16">
        <v>0</v>
      </c>
      <c r="BS16">
        <v>1.65</v>
      </c>
      <c r="BT16">
        <v>0</v>
      </c>
      <c r="BU16">
        <v>2.6925140000000001</v>
      </c>
      <c r="BV16">
        <v>1.341844</v>
      </c>
      <c r="BW16">
        <v>5.2</v>
      </c>
      <c r="BX16">
        <v>4.2581249999999997</v>
      </c>
      <c r="BY16">
        <v>0.26</v>
      </c>
      <c r="BZ16">
        <v>1.9381029999999999</v>
      </c>
      <c r="CA16">
        <v>3.5116909999999999</v>
      </c>
      <c r="CB16">
        <v>1.28</v>
      </c>
      <c r="CC16">
        <v>0.78</v>
      </c>
      <c r="CD16">
        <v>1.86</v>
      </c>
      <c r="CE16">
        <v>0.77</v>
      </c>
      <c r="CF16">
        <v>0.18</v>
      </c>
      <c r="CG16">
        <v>1.4</v>
      </c>
      <c r="CH16">
        <v>0</v>
      </c>
      <c r="CI16">
        <v>7.18</v>
      </c>
      <c r="CJ16">
        <v>1.92</v>
      </c>
      <c r="CK16">
        <v>1.43</v>
      </c>
      <c r="CL16">
        <v>5.313701</v>
      </c>
      <c r="CM16">
        <v>0.935114</v>
      </c>
      <c r="CN16">
        <v>3.5424669999999998</v>
      </c>
      <c r="CO16">
        <v>3</v>
      </c>
      <c r="CP16">
        <v>0.99528000000000005</v>
      </c>
      <c r="CQ16">
        <v>2.7933970000000001</v>
      </c>
      <c r="CR16">
        <v>3.52</v>
      </c>
      <c r="CS16">
        <v>2.0285579999999999</v>
      </c>
      <c r="CT16">
        <v>1.9429620000000001</v>
      </c>
      <c r="CU16">
        <v>1.959684</v>
      </c>
      <c r="CV16">
        <v>1.71756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75.716085000000007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0</v>
      </c>
      <c r="G17">
        <v>22.62</v>
      </c>
      <c r="H17">
        <v>0</v>
      </c>
      <c r="I17">
        <v>97.726500000000001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123.5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14.253199</v>
      </c>
      <c r="W17">
        <v>34.799309999999998</v>
      </c>
      <c r="X17">
        <v>98.34375</v>
      </c>
      <c r="Y17">
        <v>0</v>
      </c>
      <c r="Z17">
        <v>11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8.3312000000000008</v>
      </c>
      <c r="AG17">
        <v>44.3688</v>
      </c>
      <c r="AH17">
        <v>0</v>
      </c>
      <c r="AI17">
        <v>0</v>
      </c>
      <c r="AJ17">
        <v>0</v>
      </c>
      <c r="AK17">
        <v>54.177999999999997</v>
      </c>
      <c r="AL17">
        <v>12.782</v>
      </c>
      <c r="AM17">
        <v>10.7562</v>
      </c>
      <c r="AN17">
        <v>0.80318999999999996</v>
      </c>
      <c r="AO17">
        <v>0</v>
      </c>
      <c r="AP17">
        <v>0.25619999999999998</v>
      </c>
      <c r="AQ17">
        <v>0</v>
      </c>
      <c r="AR17">
        <v>36.432000000000002</v>
      </c>
      <c r="AS17">
        <v>24.2136</v>
      </c>
      <c r="AT17">
        <v>10.0528</v>
      </c>
      <c r="AU17">
        <v>0</v>
      </c>
      <c r="AV17">
        <v>41.1</v>
      </c>
      <c r="AW17">
        <v>41.620800000000003</v>
      </c>
      <c r="AX17">
        <v>1.143</v>
      </c>
      <c r="AY17">
        <v>0</v>
      </c>
      <c r="AZ17">
        <f t="shared" si="0"/>
        <v>75.801963000000001</v>
      </c>
      <c r="BA17">
        <f t="shared" si="1"/>
        <v>2611.5647939999999</v>
      </c>
      <c r="BD17">
        <v>2.1183239999999999</v>
      </c>
      <c r="BE17">
        <v>0</v>
      </c>
      <c r="BF17">
        <v>2.0809000000000001E-2</v>
      </c>
      <c r="BG17">
        <v>0</v>
      </c>
      <c r="BH17">
        <v>3.7160000000000001E-3</v>
      </c>
      <c r="BI17">
        <v>0.848132</v>
      </c>
      <c r="BJ17">
        <v>0</v>
      </c>
      <c r="BK17">
        <v>0</v>
      </c>
      <c r="BL17">
        <v>0</v>
      </c>
      <c r="BM17">
        <v>0</v>
      </c>
      <c r="BN17">
        <v>1.5341E-2</v>
      </c>
      <c r="BO17">
        <v>2.02</v>
      </c>
      <c r="BP17">
        <v>2.19</v>
      </c>
      <c r="BQ17">
        <v>1.7712330000000001</v>
      </c>
      <c r="BR17">
        <v>0</v>
      </c>
      <c r="BS17">
        <v>1.65</v>
      </c>
      <c r="BT17">
        <v>0</v>
      </c>
      <c r="BU17">
        <v>2.6925140000000001</v>
      </c>
      <c r="BV17">
        <v>1.341844</v>
      </c>
      <c r="BW17">
        <v>5.2</v>
      </c>
      <c r="BX17">
        <v>4.2581249999999997</v>
      </c>
      <c r="BY17">
        <v>0.26</v>
      </c>
      <c r="BZ17">
        <v>1.9381029999999999</v>
      </c>
      <c r="CA17">
        <v>3.5116909999999999</v>
      </c>
      <c r="CB17">
        <v>1.28</v>
      </c>
      <c r="CC17">
        <v>0.78</v>
      </c>
      <c r="CD17">
        <v>1.86</v>
      </c>
      <c r="CE17">
        <v>0.77</v>
      </c>
      <c r="CF17">
        <v>0.18</v>
      </c>
      <c r="CG17">
        <v>1.4</v>
      </c>
      <c r="CH17">
        <v>0</v>
      </c>
      <c r="CI17">
        <v>7.18</v>
      </c>
      <c r="CJ17">
        <v>1.92</v>
      </c>
      <c r="CK17">
        <v>1.43</v>
      </c>
      <c r="CL17">
        <v>5.313701</v>
      </c>
      <c r="CM17">
        <v>0.935114</v>
      </c>
      <c r="CN17">
        <v>3.5424669999999998</v>
      </c>
      <c r="CO17">
        <v>3</v>
      </c>
      <c r="CP17">
        <v>0.99528000000000005</v>
      </c>
      <c r="CQ17">
        <v>2.7933970000000001</v>
      </c>
      <c r="CR17">
        <v>3.52</v>
      </c>
      <c r="CS17">
        <v>2.0285579999999999</v>
      </c>
      <c r="CT17">
        <v>1.9429620000000001</v>
      </c>
      <c r="CU17">
        <v>1.959684</v>
      </c>
      <c r="CV17">
        <v>1.8034380000000001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75.801963000000001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0</v>
      </c>
      <c r="G18">
        <v>22.62</v>
      </c>
      <c r="H18">
        <v>0</v>
      </c>
      <c r="I18">
        <v>97.726500000000001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123.5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14.253199</v>
      </c>
      <c r="W18">
        <v>34.799309999999998</v>
      </c>
      <c r="X18">
        <v>98.34375</v>
      </c>
      <c r="Y18">
        <v>0</v>
      </c>
      <c r="Z18">
        <v>11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8.3312000000000008</v>
      </c>
      <c r="AG18">
        <v>44.3688</v>
      </c>
      <c r="AH18">
        <v>0</v>
      </c>
      <c r="AI18">
        <v>0</v>
      </c>
      <c r="AJ18">
        <v>0</v>
      </c>
      <c r="AK18">
        <v>54.177999999999997</v>
      </c>
      <c r="AL18">
        <v>12.782</v>
      </c>
      <c r="AM18">
        <v>10.7562</v>
      </c>
      <c r="AN18">
        <v>0.80318999999999996</v>
      </c>
      <c r="AO18">
        <v>0</v>
      </c>
      <c r="AP18">
        <v>0.25619999999999998</v>
      </c>
      <c r="AQ18">
        <v>0</v>
      </c>
      <c r="AR18">
        <v>36.432000000000002</v>
      </c>
      <c r="AS18">
        <v>24.2136</v>
      </c>
      <c r="AT18">
        <v>10.5472</v>
      </c>
      <c r="AU18">
        <v>0</v>
      </c>
      <c r="AV18">
        <v>41.1</v>
      </c>
      <c r="AW18">
        <v>41.620800000000003</v>
      </c>
      <c r="AX18">
        <v>1.143</v>
      </c>
      <c r="AY18">
        <v>0</v>
      </c>
      <c r="AZ18">
        <f t="shared" si="0"/>
        <v>75.859215000000006</v>
      </c>
      <c r="BA18">
        <f t="shared" si="1"/>
        <v>2612.116446</v>
      </c>
      <c r="BD18">
        <v>2.1183239999999999</v>
      </c>
      <c r="BE18">
        <v>0</v>
      </c>
      <c r="BF18">
        <v>2.0809000000000001E-2</v>
      </c>
      <c r="BG18">
        <v>0</v>
      </c>
      <c r="BH18">
        <v>3.7160000000000001E-3</v>
      </c>
      <c r="BI18">
        <v>0.848132</v>
      </c>
      <c r="BJ18">
        <v>0</v>
      </c>
      <c r="BK18">
        <v>0</v>
      </c>
      <c r="BL18">
        <v>0</v>
      </c>
      <c r="BM18">
        <v>0</v>
      </c>
      <c r="BN18">
        <v>1.5341E-2</v>
      </c>
      <c r="BO18">
        <v>2.02</v>
      </c>
      <c r="BP18">
        <v>2.19</v>
      </c>
      <c r="BQ18">
        <v>1.7712330000000001</v>
      </c>
      <c r="BR18">
        <v>0</v>
      </c>
      <c r="BS18">
        <v>1.65</v>
      </c>
      <c r="BT18">
        <v>0</v>
      </c>
      <c r="BU18">
        <v>2.6925140000000001</v>
      </c>
      <c r="BV18">
        <v>1.341844</v>
      </c>
      <c r="BW18">
        <v>5.2</v>
      </c>
      <c r="BX18">
        <v>4.2581249999999997</v>
      </c>
      <c r="BY18">
        <v>0.26</v>
      </c>
      <c r="BZ18">
        <v>1.9381029999999999</v>
      </c>
      <c r="CA18">
        <v>3.5116909999999999</v>
      </c>
      <c r="CB18">
        <v>1.28</v>
      </c>
      <c r="CC18">
        <v>0.78</v>
      </c>
      <c r="CD18">
        <v>1.86</v>
      </c>
      <c r="CE18">
        <v>0.77</v>
      </c>
      <c r="CF18">
        <v>0.18</v>
      </c>
      <c r="CG18">
        <v>1.4</v>
      </c>
      <c r="CH18">
        <v>0</v>
      </c>
      <c r="CI18">
        <v>7.18</v>
      </c>
      <c r="CJ18">
        <v>1.92</v>
      </c>
      <c r="CK18">
        <v>1.43</v>
      </c>
      <c r="CL18">
        <v>5.313701</v>
      </c>
      <c r="CM18">
        <v>0.935114</v>
      </c>
      <c r="CN18">
        <v>3.5424669999999998</v>
      </c>
      <c r="CO18">
        <v>3</v>
      </c>
      <c r="CP18">
        <v>0.99528000000000005</v>
      </c>
      <c r="CQ18">
        <v>2.7933970000000001</v>
      </c>
      <c r="CR18">
        <v>3.52</v>
      </c>
      <c r="CS18">
        <v>2.0285579999999999</v>
      </c>
      <c r="CT18">
        <v>1.9429620000000001</v>
      </c>
      <c r="CU18">
        <v>1.959684</v>
      </c>
      <c r="CV18">
        <v>1.86069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75.859215000000006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0</v>
      </c>
      <c r="G19">
        <v>22.62</v>
      </c>
      <c r="H19">
        <v>0</v>
      </c>
      <c r="I19">
        <v>97.726500000000001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123.5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14.253199</v>
      </c>
      <c r="W19">
        <v>34.799309999999998</v>
      </c>
      <c r="X19">
        <v>98.34375</v>
      </c>
      <c r="Y19">
        <v>0</v>
      </c>
      <c r="Z19">
        <v>11</v>
      </c>
      <c r="AA19">
        <v>0</v>
      </c>
      <c r="AB19">
        <v>0</v>
      </c>
      <c r="AC19">
        <v>10.02744</v>
      </c>
      <c r="AD19">
        <v>0</v>
      </c>
      <c r="AE19">
        <v>0</v>
      </c>
      <c r="AF19">
        <v>8.3312000000000008</v>
      </c>
      <c r="AG19">
        <v>44.3688</v>
      </c>
      <c r="AH19">
        <v>0</v>
      </c>
      <c r="AI19">
        <v>0</v>
      </c>
      <c r="AJ19">
        <v>0</v>
      </c>
      <c r="AK19">
        <v>54.177999999999997</v>
      </c>
      <c r="AL19">
        <v>12.782</v>
      </c>
      <c r="AM19">
        <v>10.7562</v>
      </c>
      <c r="AN19">
        <v>0.80318999999999996</v>
      </c>
      <c r="AO19">
        <v>0</v>
      </c>
      <c r="AP19">
        <v>0.25619999999999998</v>
      </c>
      <c r="AQ19">
        <v>0</v>
      </c>
      <c r="AR19">
        <v>36.432000000000002</v>
      </c>
      <c r="AS19">
        <v>24.2136</v>
      </c>
      <c r="AT19">
        <v>11.041600000000001</v>
      </c>
      <c r="AU19">
        <v>0</v>
      </c>
      <c r="AV19">
        <v>41.1</v>
      </c>
      <c r="AW19">
        <v>41.620800000000003</v>
      </c>
      <c r="AX19">
        <v>1.143</v>
      </c>
      <c r="AY19">
        <v>0</v>
      </c>
      <c r="AZ19">
        <f t="shared" si="0"/>
        <v>75.799215000000004</v>
      </c>
      <c r="BA19">
        <f t="shared" si="1"/>
        <v>2622.5782859999999</v>
      </c>
      <c r="BD19">
        <v>2.1183239999999999</v>
      </c>
      <c r="BE19">
        <v>0</v>
      </c>
      <c r="BF19">
        <v>2.0809000000000001E-2</v>
      </c>
      <c r="BG19">
        <v>0</v>
      </c>
      <c r="BH19">
        <v>3.7160000000000001E-3</v>
      </c>
      <c r="BI19">
        <v>0.848132</v>
      </c>
      <c r="BJ19">
        <v>0</v>
      </c>
      <c r="BK19">
        <v>0</v>
      </c>
      <c r="BL19">
        <v>0</v>
      </c>
      <c r="BM19">
        <v>0</v>
      </c>
      <c r="BN19">
        <v>1.5341E-2</v>
      </c>
      <c r="BO19">
        <v>2.02</v>
      </c>
      <c r="BP19">
        <v>2.19</v>
      </c>
      <c r="BQ19">
        <v>1.7712330000000001</v>
      </c>
      <c r="BR19">
        <v>0</v>
      </c>
      <c r="BS19">
        <v>1.65</v>
      </c>
      <c r="BT19">
        <v>0</v>
      </c>
      <c r="BU19">
        <v>2.6925140000000001</v>
      </c>
      <c r="BV19">
        <v>1.341844</v>
      </c>
      <c r="BW19">
        <v>5.2</v>
      </c>
      <c r="BX19">
        <v>4.2581249999999997</v>
      </c>
      <c r="BY19">
        <v>0.26</v>
      </c>
      <c r="BZ19">
        <v>1.9381029999999999</v>
      </c>
      <c r="CA19">
        <v>3.5116909999999999</v>
      </c>
      <c r="CB19">
        <v>1.28</v>
      </c>
      <c r="CC19">
        <v>0.78</v>
      </c>
      <c r="CD19">
        <v>1.78</v>
      </c>
      <c r="CE19">
        <v>0.77</v>
      </c>
      <c r="CF19">
        <v>0.18</v>
      </c>
      <c r="CG19">
        <v>1.4</v>
      </c>
      <c r="CH19">
        <v>0</v>
      </c>
      <c r="CI19">
        <v>7.2</v>
      </c>
      <c r="CJ19">
        <v>1.92</v>
      </c>
      <c r="CK19">
        <v>1.43</v>
      </c>
      <c r="CL19">
        <v>5.313701</v>
      </c>
      <c r="CM19">
        <v>0.935114</v>
      </c>
      <c r="CN19">
        <v>3.5424669999999998</v>
      </c>
      <c r="CO19">
        <v>3</v>
      </c>
      <c r="CP19">
        <v>0.99528000000000005</v>
      </c>
      <c r="CQ19">
        <v>2.7933970000000001</v>
      </c>
      <c r="CR19">
        <v>3.52</v>
      </c>
      <c r="CS19">
        <v>2.0285579999999999</v>
      </c>
      <c r="CT19">
        <v>1.9429620000000001</v>
      </c>
      <c r="CU19">
        <v>1.959684</v>
      </c>
      <c r="CV19">
        <v>1.86069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75.799215000000004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0</v>
      </c>
      <c r="G20">
        <v>22.62</v>
      </c>
      <c r="H20">
        <v>0</v>
      </c>
      <c r="I20">
        <v>97.726500000000001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123.5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14.253199</v>
      </c>
      <c r="W20">
        <v>34.799309999999998</v>
      </c>
      <c r="X20">
        <v>98.34375</v>
      </c>
      <c r="Y20">
        <v>0</v>
      </c>
      <c r="Z20">
        <v>11</v>
      </c>
      <c r="AA20">
        <v>0</v>
      </c>
      <c r="AB20">
        <v>0</v>
      </c>
      <c r="AC20">
        <v>10.02744</v>
      </c>
      <c r="AD20">
        <v>0</v>
      </c>
      <c r="AE20">
        <v>0</v>
      </c>
      <c r="AF20">
        <v>8.3312000000000008</v>
      </c>
      <c r="AG20">
        <v>44.3688</v>
      </c>
      <c r="AH20">
        <v>0</v>
      </c>
      <c r="AI20">
        <v>0</v>
      </c>
      <c r="AJ20">
        <v>0</v>
      </c>
      <c r="AK20">
        <v>54.177999999999997</v>
      </c>
      <c r="AL20">
        <v>12.782</v>
      </c>
      <c r="AM20">
        <v>10.7562</v>
      </c>
      <c r="AN20">
        <v>0.80318999999999996</v>
      </c>
      <c r="AO20">
        <v>0</v>
      </c>
      <c r="AP20">
        <v>0.25619999999999998</v>
      </c>
      <c r="AQ20">
        <v>0</v>
      </c>
      <c r="AR20">
        <v>36.432000000000002</v>
      </c>
      <c r="AS20">
        <v>24.2136</v>
      </c>
      <c r="AT20">
        <v>11.2476</v>
      </c>
      <c r="AU20">
        <v>0</v>
      </c>
      <c r="AV20">
        <v>41.1</v>
      </c>
      <c r="AW20">
        <v>41.620800000000003</v>
      </c>
      <c r="AX20">
        <v>1.143</v>
      </c>
      <c r="AY20">
        <v>0</v>
      </c>
      <c r="AZ20">
        <f t="shared" si="0"/>
        <v>75.856466999999995</v>
      </c>
      <c r="BA20">
        <f t="shared" si="1"/>
        <v>2622.8415380000001</v>
      </c>
      <c r="BD20">
        <v>2.1183239999999999</v>
      </c>
      <c r="BE20">
        <v>0</v>
      </c>
      <c r="BF20">
        <v>2.0809000000000001E-2</v>
      </c>
      <c r="BG20">
        <v>0</v>
      </c>
      <c r="BH20">
        <v>3.7160000000000001E-3</v>
      </c>
      <c r="BI20">
        <v>0.848132</v>
      </c>
      <c r="BJ20">
        <v>0</v>
      </c>
      <c r="BK20">
        <v>0</v>
      </c>
      <c r="BL20">
        <v>0</v>
      </c>
      <c r="BM20">
        <v>0</v>
      </c>
      <c r="BN20">
        <v>1.5341E-2</v>
      </c>
      <c r="BO20">
        <v>2.02</v>
      </c>
      <c r="BP20">
        <v>2.19</v>
      </c>
      <c r="BQ20">
        <v>1.7712330000000001</v>
      </c>
      <c r="BR20">
        <v>0</v>
      </c>
      <c r="BS20">
        <v>1.65</v>
      </c>
      <c r="BT20">
        <v>0</v>
      </c>
      <c r="BU20">
        <v>2.6925140000000001</v>
      </c>
      <c r="BV20">
        <v>1.341844</v>
      </c>
      <c r="BW20">
        <v>5.2</v>
      </c>
      <c r="BX20">
        <v>4.2581249999999997</v>
      </c>
      <c r="BY20">
        <v>0.26</v>
      </c>
      <c r="BZ20">
        <v>1.9381029999999999</v>
      </c>
      <c r="CA20">
        <v>3.5116909999999999</v>
      </c>
      <c r="CB20">
        <v>1.28</v>
      </c>
      <c r="CC20">
        <v>0.78</v>
      </c>
      <c r="CD20">
        <v>1.78</v>
      </c>
      <c r="CE20">
        <v>0.77</v>
      </c>
      <c r="CF20">
        <v>0.18</v>
      </c>
      <c r="CG20">
        <v>1.4</v>
      </c>
      <c r="CH20">
        <v>0</v>
      </c>
      <c r="CI20">
        <v>7.2</v>
      </c>
      <c r="CJ20">
        <v>1.92</v>
      </c>
      <c r="CK20">
        <v>1.43</v>
      </c>
      <c r="CL20">
        <v>5.313701</v>
      </c>
      <c r="CM20">
        <v>0.935114</v>
      </c>
      <c r="CN20">
        <v>3.5424669999999998</v>
      </c>
      <c r="CO20">
        <v>3</v>
      </c>
      <c r="CP20">
        <v>0.99528000000000005</v>
      </c>
      <c r="CQ20">
        <v>2.7933970000000001</v>
      </c>
      <c r="CR20">
        <v>3.52</v>
      </c>
      <c r="CS20">
        <v>2.0285579999999999</v>
      </c>
      <c r="CT20">
        <v>1.9429620000000001</v>
      </c>
      <c r="CU20">
        <v>1.959684</v>
      </c>
      <c r="CV20">
        <v>1.917942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75.856466999999995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0</v>
      </c>
      <c r="G21">
        <v>22.62</v>
      </c>
      <c r="H21">
        <v>0</v>
      </c>
      <c r="I21">
        <v>97.726500000000001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123.5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14.253199</v>
      </c>
      <c r="W21">
        <v>34.799309999999998</v>
      </c>
      <c r="X21">
        <v>98.34375</v>
      </c>
      <c r="Y21">
        <v>0</v>
      </c>
      <c r="Z21">
        <v>11</v>
      </c>
      <c r="AA21">
        <v>0</v>
      </c>
      <c r="AB21">
        <v>0</v>
      </c>
      <c r="AC21">
        <v>10.02744</v>
      </c>
      <c r="AD21">
        <v>0</v>
      </c>
      <c r="AE21">
        <v>0</v>
      </c>
      <c r="AF21">
        <v>8.3312000000000008</v>
      </c>
      <c r="AG21">
        <v>44.3688</v>
      </c>
      <c r="AH21">
        <v>0</v>
      </c>
      <c r="AI21">
        <v>0</v>
      </c>
      <c r="AJ21">
        <v>0</v>
      </c>
      <c r="AK21">
        <v>54.177999999999997</v>
      </c>
      <c r="AL21">
        <v>12.782</v>
      </c>
      <c r="AM21">
        <v>10.7562</v>
      </c>
      <c r="AN21">
        <v>0.80318999999999996</v>
      </c>
      <c r="AO21">
        <v>0</v>
      </c>
      <c r="AP21">
        <v>0.25619999999999998</v>
      </c>
      <c r="AQ21">
        <v>0</v>
      </c>
      <c r="AR21">
        <v>27.6</v>
      </c>
      <c r="AS21">
        <v>24.2136</v>
      </c>
      <c r="AT21">
        <v>11.2476</v>
      </c>
      <c r="AU21">
        <v>0</v>
      </c>
      <c r="AV21">
        <v>41.1</v>
      </c>
      <c r="AW21">
        <v>41.620800000000003</v>
      </c>
      <c r="AX21">
        <v>1.143</v>
      </c>
      <c r="AY21">
        <v>0</v>
      </c>
      <c r="AZ21">
        <f t="shared" si="0"/>
        <v>76.142345000000006</v>
      </c>
      <c r="BA21">
        <f t="shared" si="1"/>
        <v>2614.2954160000004</v>
      </c>
      <c r="BD21">
        <v>2.1183239999999999</v>
      </c>
      <c r="BE21">
        <v>0</v>
      </c>
      <c r="BF21">
        <v>2.0809000000000001E-2</v>
      </c>
      <c r="BG21">
        <v>0</v>
      </c>
      <c r="BH21">
        <v>3.7160000000000001E-3</v>
      </c>
      <c r="BI21">
        <v>0.848132</v>
      </c>
      <c r="BJ21">
        <v>0</v>
      </c>
      <c r="BK21">
        <v>0</v>
      </c>
      <c r="BL21">
        <v>0</v>
      </c>
      <c r="BM21">
        <v>0</v>
      </c>
      <c r="BN21">
        <v>1.5341E-2</v>
      </c>
      <c r="BO21">
        <v>2.02</v>
      </c>
      <c r="BP21">
        <v>2.19</v>
      </c>
      <c r="BQ21">
        <v>1.7712330000000001</v>
      </c>
      <c r="BR21">
        <v>0</v>
      </c>
      <c r="BS21">
        <v>1.65</v>
      </c>
      <c r="BT21">
        <v>0</v>
      </c>
      <c r="BU21">
        <v>2.6925140000000001</v>
      </c>
      <c r="BV21">
        <v>1.341844</v>
      </c>
      <c r="BW21">
        <v>5.2</v>
      </c>
      <c r="BX21">
        <v>4.2581249999999997</v>
      </c>
      <c r="BY21">
        <v>0.26</v>
      </c>
      <c r="BZ21">
        <v>1.9381029999999999</v>
      </c>
      <c r="CA21">
        <v>3.5116909999999999</v>
      </c>
      <c r="CB21">
        <v>1.28</v>
      </c>
      <c r="CC21">
        <v>0.78</v>
      </c>
      <c r="CD21">
        <v>1.78</v>
      </c>
      <c r="CE21">
        <v>0.77</v>
      </c>
      <c r="CF21">
        <v>0.18</v>
      </c>
      <c r="CG21">
        <v>1.6</v>
      </c>
      <c r="CH21">
        <v>0</v>
      </c>
      <c r="CI21">
        <v>7.2</v>
      </c>
      <c r="CJ21">
        <v>1.92</v>
      </c>
      <c r="CK21">
        <v>1.43</v>
      </c>
      <c r="CL21">
        <v>5.313701</v>
      </c>
      <c r="CM21">
        <v>0.935114</v>
      </c>
      <c r="CN21">
        <v>3.5424669999999998</v>
      </c>
      <c r="CO21">
        <v>3</v>
      </c>
      <c r="CP21">
        <v>0.99528000000000005</v>
      </c>
      <c r="CQ21">
        <v>2.7933970000000001</v>
      </c>
      <c r="CR21">
        <v>3.52</v>
      </c>
      <c r="CS21">
        <v>2.0285579999999999</v>
      </c>
      <c r="CT21">
        <v>1.9429620000000001</v>
      </c>
      <c r="CU21">
        <v>1.959684</v>
      </c>
      <c r="CV21">
        <v>2.0038200000000002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76.142345000000006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0</v>
      </c>
      <c r="G22">
        <v>22.62</v>
      </c>
      <c r="H22">
        <v>0</v>
      </c>
      <c r="I22">
        <v>97.726500000000001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123.5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14.253199</v>
      </c>
      <c r="W22">
        <v>34.799309999999998</v>
      </c>
      <c r="X22">
        <v>98.34375</v>
      </c>
      <c r="Y22">
        <v>0</v>
      </c>
      <c r="Z22">
        <v>11</v>
      </c>
      <c r="AA22">
        <v>0</v>
      </c>
      <c r="AB22">
        <v>0</v>
      </c>
      <c r="AC22">
        <v>10.02744</v>
      </c>
      <c r="AD22">
        <v>0</v>
      </c>
      <c r="AE22">
        <v>0</v>
      </c>
      <c r="AF22">
        <v>8.3312000000000008</v>
      </c>
      <c r="AG22">
        <v>44.3688</v>
      </c>
      <c r="AH22">
        <v>0</v>
      </c>
      <c r="AI22">
        <v>0</v>
      </c>
      <c r="AJ22">
        <v>0</v>
      </c>
      <c r="AK22">
        <v>54.177999999999997</v>
      </c>
      <c r="AL22">
        <v>12.782</v>
      </c>
      <c r="AM22">
        <v>10.7562</v>
      </c>
      <c r="AN22">
        <v>0.80318999999999996</v>
      </c>
      <c r="AO22">
        <v>0</v>
      </c>
      <c r="AP22">
        <v>0.25619999999999998</v>
      </c>
      <c r="AQ22">
        <v>0</v>
      </c>
      <c r="AR22">
        <v>27.6</v>
      </c>
      <c r="AS22">
        <v>24.2136</v>
      </c>
      <c r="AT22">
        <v>11.2476</v>
      </c>
      <c r="AU22">
        <v>0</v>
      </c>
      <c r="AV22">
        <v>41.1</v>
      </c>
      <c r="AW22">
        <v>41.620800000000003</v>
      </c>
      <c r="AX22">
        <v>1.143</v>
      </c>
      <c r="AY22">
        <v>0</v>
      </c>
      <c r="AZ22">
        <f t="shared" si="0"/>
        <v>76.213909999999998</v>
      </c>
      <c r="BA22">
        <f t="shared" si="1"/>
        <v>2614.3669810000001</v>
      </c>
      <c r="BD22">
        <v>2.1183239999999999</v>
      </c>
      <c r="BE22">
        <v>0</v>
      </c>
      <c r="BF22">
        <v>2.0809000000000001E-2</v>
      </c>
      <c r="BG22">
        <v>0</v>
      </c>
      <c r="BH22">
        <v>3.7160000000000001E-3</v>
      </c>
      <c r="BI22">
        <v>0.848132</v>
      </c>
      <c r="BJ22">
        <v>0</v>
      </c>
      <c r="BK22">
        <v>0</v>
      </c>
      <c r="BL22">
        <v>0</v>
      </c>
      <c r="BM22">
        <v>0</v>
      </c>
      <c r="BN22">
        <v>1.5341E-2</v>
      </c>
      <c r="BO22">
        <v>2.02</v>
      </c>
      <c r="BP22">
        <v>2.19</v>
      </c>
      <c r="BQ22">
        <v>1.7712330000000001</v>
      </c>
      <c r="BR22">
        <v>0</v>
      </c>
      <c r="BS22">
        <v>1.65</v>
      </c>
      <c r="BT22">
        <v>0</v>
      </c>
      <c r="BU22">
        <v>2.6925140000000001</v>
      </c>
      <c r="BV22">
        <v>1.341844</v>
      </c>
      <c r="BW22">
        <v>5.2</v>
      </c>
      <c r="BX22">
        <v>4.2581249999999997</v>
      </c>
      <c r="BY22">
        <v>0.26</v>
      </c>
      <c r="BZ22">
        <v>1.9381029999999999</v>
      </c>
      <c r="CA22">
        <v>3.5116909999999999</v>
      </c>
      <c r="CB22">
        <v>1.28</v>
      </c>
      <c r="CC22">
        <v>0.78</v>
      </c>
      <c r="CD22">
        <v>1.78</v>
      </c>
      <c r="CE22">
        <v>0.77</v>
      </c>
      <c r="CF22">
        <v>0.18</v>
      </c>
      <c r="CG22">
        <v>1.6</v>
      </c>
      <c r="CH22">
        <v>0</v>
      </c>
      <c r="CI22">
        <v>7.2</v>
      </c>
      <c r="CJ22">
        <v>1.92</v>
      </c>
      <c r="CK22">
        <v>1.43</v>
      </c>
      <c r="CL22">
        <v>5.313701</v>
      </c>
      <c r="CM22">
        <v>0.935114</v>
      </c>
      <c r="CN22">
        <v>3.5424669999999998</v>
      </c>
      <c r="CO22">
        <v>3</v>
      </c>
      <c r="CP22">
        <v>0.99528000000000005</v>
      </c>
      <c r="CQ22">
        <v>2.7933970000000001</v>
      </c>
      <c r="CR22">
        <v>3.52</v>
      </c>
      <c r="CS22">
        <v>2.0285579999999999</v>
      </c>
      <c r="CT22">
        <v>1.9429620000000001</v>
      </c>
      <c r="CU22">
        <v>1.959684</v>
      </c>
      <c r="CV22">
        <v>2.0753849999999998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76.213909999999998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0</v>
      </c>
      <c r="G23">
        <v>22.62</v>
      </c>
      <c r="H23">
        <v>0</v>
      </c>
      <c r="I23">
        <v>97.726500000000001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123.5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14.253199</v>
      </c>
      <c r="W23">
        <v>34.799309999999998</v>
      </c>
      <c r="X23">
        <v>98.34375</v>
      </c>
      <c r="Y23">
        <v>0</v>
      </c>
      <c r="Z23">
        <v>11</v>
      </c>
      <c r="AA23">
        <v>0</v>
      </c>
      <c r="AB23">
        <v>3.47</v>
      </c>
      <c r="AC23">
        <v>10.02744</v>
      </c>
      <c r="AD23">
        <v>0</v>
      </c>
      <c r="AE23">
        <v>0</v>
      </c>
      <c r="AF23">
        <v>8.3312000000000008</v>
      </c>
      <c r="AG23">
        <v>44.3688</v>
      </c>
      <c r="AH23">
        <v>0</v>
      </c>
      <c r="AI23">
        <v>0</v>
      </c>
      <c r="AJ23">
        <v>0</v>
      </c>
      <c r="AK23">
        <v>54.177999999999997</v>
      </c>
      <c r="AL23">
        <v>12.782</v>
      </c>
      <c r="AM23">
        <v>10.7562</v>
      </c>
      <c r="AN23">
        <v>0.80318999999999996</v>
      </c>
      <c r="AO23">
        <v>0</v>
      </c>
      <c r="AP23">
        <v>0.25619999999999998</v>
      </c>
      <c r="AQ23">
        <v>0</v>
      </c>
      <c r="AR23">
        <v>27.6</v>
      </c>
      <c r="AS23">
        <v>24.2136</v>
      </c>
      <c r="AT23">
        <v>11.2476</v>
      </c>
      <c r="AU23">
        <v>0</v>
      </c>
      <c r="AV23">
        <v>41.1</v>
      </c>
      <c r="AW23">
        <v>41.620800000000003</v>
      </c>
      <c r="AX23">
        <v>1.143</v>
      </c>
      <c r="AY23">
        <v>0</v>
      </c>
      <c r="AZ23">
        <f t="shared" si="0"/>
        <v>76.514101000000011</v>
      </c>
      <c r="BA23">
        <f t="shared" si="1"/>
        <v>2618.1371720000002</v>
      </c>
      <c r="BD23">
        <v>2.1469499999999999</v>
      </c>
      <c r="BE23">
        <v>0</v>
      </c>
      <c r="BF23">
        <v>2.0809000000000001E-2</v>
      </c>
      <c r="BG23">
        <v>0</v>
      </c>
      <c r="BH23">
        <v>3.7160000000000001E-3</v>
      </c>
      <c r="BI23">
        <v>0.848132</v>
      </c>
      <c r="BJ23">
        <v>0</v>
      </c>
      <c r="BK23">
        <v>0</v>
      </c>
      <c r="BL23">
        <v>0</v>
      </c>
      <c r="BM23">
        <v>0</v>
      </c>
      <c r="BN23">
        <v>1.5341E-2</v>
      </c>
      <c r="BO23">
        <v>2.02</v>
      </c>
      <c r="BP23">
        <v>2.19</v>
      </c>
      <c r="BQ23">
        <v>1.7712330000000001</v>
      </c>
      <c r="BR23">
        <v>0</v>
      </c>
      <c r="BS23">
        <v>1.65</v>
      </c>
      <c r="BT23">
        <v>0</v>
      </c>
      <c r="BU23">
        <v>2.6925140000000001</v>
      </c>
      <c r="BV23">
        <v>1.341844</v>
      </c>
      <c r="BW23">
        <v>5.2</v>
      </c>
      <c r="BX23">
        <v>4.2581249999999997</v>
      </c>
      <c r="BY23">
        <v>0.26</v>
      </c>
      <c r="BZ23">
        <v>1.9381029999999999</v>
      </c>
      <c r="CA23">
        <v>3.5116909999999999</v>
      </c>
      <c r="CB23">
        <v>1.28</v>
      </c>
      <c r="CC23">
        <v>0.78</v>
      </c>
      <c r="CD23">
        <v>1.78</v>
      </c>
      <c r="CE23">
        <v>0.77</v>
      </c>
      <c r="CF23">
        <v>0.18</v>
      </c>
      <c r="CG23">
        <v>1.8</v>
      </c>
      <c r="CH23">
        <v>0</v>
      </c>
      <c r="CI23">
        <v>7.2</v>
      </c>
      <c r="CJ23">
        <v>1.92</v>
      </c>
      <c r="CK23">
        <v>1.43</v>
      </c>
      <c r="CL23">
        <v>5.313701</v>
      </c>
      <c r="CM23">
        <v>0.935114</v>
      </c>
      <c r="CN23">
        <v>3.5424669999999998</v>
      </c>
      <c r="CO23">
        <v>3</v>
      </c>
      <c r="CP23">
        <v>0.99528000000000005</v>
      </c>
      <c r="CQ23">
        <v>2.7933970000000001</v>
      </c>
      <c r="CR23">
        <v>3.52</v>
      </c>
      <c r="CS23">
        <v>2.0285579999999999</v>
      </c>
      <c r="CT23">
        <v>1.9429620000000001</v>
      </c>
      <c r="CU23">
        <v>1.959684</v>
      </c>
      <c r="CV23">
        <v>2.1469499999999999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76.514101000000011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0</v>
      </c>
      <c r="G24">
        <v>22.62</v>
      </c>
      <c r="H24">
        <v>0</v>
      </c>
      <c r="I24">
        <v>97.726500000000001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123.5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14.253199</v>
      </c>
      <c r="W24">
        <v>34.799309999999998</v>
      </c>
      <c r="X24">
        <v>98.34375</v>
      </c>
      <c r="Y24">
        <v>0</v>
      </c>
      <c r="Z24">
        <v>11</v>
      </c>
      <c r="AA24">
        <v>0</v>
      </c>
      <c r="AB24">
        <v>13.602399999999999</v>
      </c>
      <c r="AC24">
        <v>10.02744</v>
      </c>
      <c r="AD24">
        <v>0</v>
      </c>
      <c r="AE24">
        <v>0</v>
      </c>
      <c r="AF24">
        <v>8.3312000000000008</v>
      </c>
      <c r="AG24">
        <v>44.3688</v>
      </c>
      <c r="AH24">
        <v>1.954</v>
      </c>
      <c r="AI24">
        <v>0</v>
      </c>
      <c r="AJ24">
        <v>0</v>
      </c>
      <c r="AK24">
        <v>54.177999999999997</v>
      </c>
      <c r="AL24">
        <v>12.782</v>
      </c>
      <c r="AM24">
        <v>10.7562</v>
      </c>
      <c r="AN24">
        <v>0.80318999999999996</v>
      </c>
      <c r="AO24">
        <v>0</v>
      </c>
      <c r="AP24">
        <v>0.25619999999999998</v>
      </c>
      <c r="AQ24">
        <v>0</v>
      </c>
      <c r="AR24">
        <v>27.6</v>
      </c>
      <c r="AS24">
        <v>24.2136</v>
      </c>
      <c r="AT24">
        <v>11.2476</v>
      </c>
      <c r="AU24">
        <v>0</v>
      </c>
      <c r="AV24">
        <v>41.1</v>
      </c>
      <c r="AW24">
        <v>41.620800000000003</v>
      </c>
      <c r="AX24">
        <v>1.143</v>
      </c>
      <c r="AY24">
        <v>0</v>
      </c>
      <c r="AZ24">
        <f t="shared" si="0"/>
        <v>76.602466000000007</v>
      </c>
      <c r="BA24">
        <f t="shared" si="1"/>
        <v>2630.3119370000004</v>
      </c>
      <c r="BD24">
        <v>2.1469499999999999</v>
      </c>
      <c r="BE24">
        <v>0</v>
      </c>
      <c r="BF24">
        <v>2.0809000000000001E-2</v>
      </c>
      <c r="BG24">
        <v>0</v>
      </c>
      <c r="BH24">
        <v>3.7160000000000001E-3</v>
      </c>
      <c r="BI24">
        <v>0.848132</v>
      </c>
      <c r="BJ24">
        <v>0</v>
      </c>
      <c r="BK24">
        <v>0</v>
      </c>
      <c r="BL24">
        <v>0</v>
      </c>
      <c r="BM24">
        <v>0</v>
      </c>
      <c r="BN24">
        <v>1.5341E-2</v>
      </c>
      <c r="BO24">
        <v>2.02</v>
      </c>
      <c r="BP24">
        <v>2.19</v>
      </c>
      <c r="BQ24">
        <v>1.7712330000000001</v>
      </c>
      <c r="BR24">
        <v>0</v>
      </c>
      <c r="BS24">
        <v>1.65</v>
      </c>
      <c r="BT24">
        <v>0</v>
      </c>
      <c r="BU24">
        <v>2.6925140000000001</v>
      </c>
      <c r="BV24">
        <v>1.341844</v>
      </c>
      <c r="BW24">
        <v>5.2</v>
      </c>
      <c r="BX24">
        <v>4.2581249999999997</v>
      </c>
      <c r="BY24">
        <v>0.26</v>
      </c>
      <c r="BZ24">
        <v>1.9381029999999999</v>
      </c>
      <c r="CA24">
        <v>3.5116909999999999</v>
      </c>
      <c r="CB24">
        <v>1.28</v>
      </c>
      <c r="CC24">
        <v>0.78</v>
      </c>
      <c r="CD24">
        <v>1.78</v>
      </c>
      <c r="CE24">
        <v>0.77</v>
      </c>
      <c r="CF24">
        <v>0.18</v>
      </c>
      <c r="CG24">
        <v>1.8</v>
      </c>
      <c r="CH24">
        <v>1.6799999999999999E-2</v>
      </c>
      <c r="CI24">
        <v>7.2</v>
      </c>
      <c r="CJ24">
        <v>1.92</v>
      </c>
      <c r="CK24">
        <v>1.43</v>
      </c>
      <c r="CL24">
        <v>5.313701</v>
      </c>
      <c r="CM24">
        <v>0.935114</v>
      </c>
      <c r="CN24">
        <v>3.5424669999999998</v>
      </c>
      <c r="CO24">
        <v>3</v>
      </c>
      <c r="CP24">
        <v>0.99528000000000005</v>
      </c>
      <c r="CQ24">
        <v>2.7933970000000001</v>
      </c>
      <c r="CR24">
        <v>3.52</v>
      </c>
      <c r="CS24">
        <v>2.0285579999999999</v>
      </c>
      <c r="CT24">
        <v>1.9429620000000001</v>
      </c>
      <c r="CU24">
        <v>1.959684</v>
      </c>
      <c r="CV24">
        <v>2.218515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76.602466000000007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0</v>
      </c>
      <c r="G25">
        <v>22.62</v>
      </c>
      <c r="H25">
        <v>0</v>
      </c>
      <c r="I25">
        <v>97.726500000000001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123.5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14.253199</v>
      </c>
      <c r="W25">
        <v>34.799309999999998</v>
      </c>
      <c r="X25">
        <v>98.34375</v>
      </c>
      <c r="Y25">
        <v>0</v>
      </c>
      <c r="Z25">
        <v>11</v>
      </c>
      <c r="AA25">
        <v>0</v>
      </c>
      <c r="AB25">
        <v>13.602399999999999</v>
      </c>
      <c r="AC25">
        <v>10.02744</v>
      </c>
      <c r="AD25">
        <v>0</v>
      </c>
      <c r="AE25">
        <v>0</v>
      </c>
      <c r="AF25">
        <v>8.3312000000000008</v>
      </c>
      <c r="AG25">
        <v>44.3688</v>
      </c>
      <c r="AH25">
        <v>19.54</v>
      </c>
      <c r="AI25">
        <v>0</v>
      </c>
      <c r="AJ25">
        <v>0</v>
      </c>
      <c r="AK25">
        <v>54.177999999999997</v>
      </c>
      <c r="AL25">
        <v>12.782</v>
      </c>
      <c r="AM25">
        <v>10.7562</v>
      </c>
      <c r="AN25">
        <v>0.80318999999999996</v>
      </c>
      <c r="AO25">
        <v>0</v>
      </c>
      <c r="AP25">
        <v>0.76859999999999995</v>
      </c>
      <c r="AQ25">
        <v>0</v>
      </c>
      <c r="AR25">
        <v>36.432000000000002</v>
      </c>
      <c r="AS25">
        <v>24.2136</v>
      </c>
      <c r="AT25">
        <v>11.2476</v>
      </c>
      <c r="AU25">
        <v>0</v>
      </c>
      <c r="AV25">
        <v>41.1</v>
      </c>
      <c r="AW25">
        <v>41.620800000000003</v>
      </c>
      <c r="AX25">
        <v>1.143</v>
      </c>
      <c r="AY25">
        <v>0</v>
      </c>
      <c r="AZ25">
        <f t="shared" si="0"/>
        <v>76.814031</v>
      </c>
      <c r="BA25">
        <f t="shared" si="1"/>
        <v>2657.4539020000002</v>
      </c>
      <c r="BD25">
        <v>2.1469499999999999</v>
      </c>
      <c r="BE25">
        <v>0</v>
      </c>
      <c r="BF25">
        <v>2.0809000000000001E-2</v>
      </c>
      <c r="BG25">
        <v>0</v>
      </c>
      <c r="BH25">
        <v>3.7160000000000001E-3</v>
      </c>
      <c r="BI25">
        <v>0.848132</v>
      </c>
      <c r="BJ25">
        <v>0</v>
      </c>
      <c r="BK25">
        <v>0</v>
      </c>
      <c r="BL25">
        <v>0</v>
      </c>
      <c r="BM25">
        <v>0</v>
      </c>
      <c r="BN25">
        <v>1.5341E-2</v>
      </c>
      <c r="BO25">
        <v>2.02</v>
      </c>
      <c r="BP25">
        <v>2.19</v>
      </c>
      <c r="BQ25">
        <v>1.7712330000000001</v>
      </c>
      <c r="BR25">
        <v>0</v>
      </c>
      <c r="BS25">
        <v>1.65</v>
      </c>
      <c r="BT25">
        <v>0</v>
      </c>
      <c r="BU25">
        <v>2.6925140000000001</v>
      </c>
      <c r="BV25">
        <v>1.341844</v>
      </c>
      <c r="BW25">
        <v>5.2</v>
      </c>
      <c r="BX25">
        <v>4.2581249999999997</v>
      </c>
      <c r="BY25">
        <v>0.26</v>
      </c>
      <c r="BZ25">
        <v>1.9381029999999999</v>
      </c>
      <c r="CA25">
        <v>3.5116909999999999</v>
      </c>
      <c r="CB25">
        <v>1.28</v>
      </c>
      <c r="CC25">
        <v>0.78</v>
      </c>
      <c r="CD25">
        <v>1.78</v>
      </c>
      <c r="CE25">
        <v>0.77</v>
      </c>
      <c r="CF25">
        <v>0.18</v>
      </c>
      <c r="CG25">
        <v>1.8</v>
      </c>
      <c r="CH25">
        <v>0.15679999999999999</v>
      </c>
      <c r="CI25">
        <v>7.2</v>
      </c>
      <c r="CJ25">
        <v>1.92</v>
      </c>
      <c r="CK25">
        <v>1.43</v>
      </c>
      <c r="CL25">
        <v>5.313701</v>
      </c>
      <c r="CM25">
        <v>0.935114</v>
      </c>
      <c r="CN25">
        <v>3.5424669999999998</v>
      </c>
      <c r="CO25">
        <v>3</v>
      </c>
      <c r="CP25">
        <v>0.99528000000000005</v>
      </c>
      <c r="CQ25">
        <v>2.7933970000000001</v>
      </c>
      <c r="CR25">
        <v>3.52</v>
      </c>
      <c r="CS25">
        <v>2.0285579999999999</v>
      </c>
      <c r="CT25">
        <v>1.9429620000000001</v>
      </c>
      <c r="CU25">
        <v>1.959684</v>
      </c>
      <c r="CV25">
        <v>2.2900800000000001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76.814031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0</v>
      </c>
      <c r="G26">
        <v>22.62</v>
      </c>
      <c r="H26">
        <v>0</v>
      </c>
      <c r="I26">
        <v>97.726500000000001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123.5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14.253199</v>
      </c>
      <c r="W26">
        <v>34.799309999999998</v>
      </c>
      <c r="X26">
        <v>98.34375</v>
      </c>
      <c r="Y26">
        <v>0</v>
      </c>
      <c r="Z26">
        <v>11</v>
      </c>
      <c r="AA26">
        <v>0</v>
      </c>
      <c r="AB26">
        <v>13.602399999999999</v>
      </c>
      <c r="AC26">
        <v>10.02744</v>
      </c>
      <c r="AD26">
        <v>0</v>
      </c>
      <c r="AE26">
        <v>0</v>
      </c>
      <c r="AF26">
        <v>8.3312000000000008</v>
      </c>
      <c r="AG26">
        <v>44.3688</v>
      </c>
      <c r="AH26">
        <v>41.033999999999999</v>
      </c>
      <c r="AI26">
        <v>0</v>
      </c>
      <c r="AJ26">
        <v>0</v>
      </c>
      <c r="AK26">
        <v>54.177999999999997</v>
      </c>
      <c r="AL26">
        <v>12.782</v>
      </c>
      <c r="AM26">
        <v>10.7562</v>
      </c>
      <c r="AN26">
        <v>0.80318999999999996</v>
      </c>
      <c r="AO26">
        <v>0</v>
      </c>
      <c r="AP26">
        <v>0.76859999999999995</v>
      </c>
      <c r="AQ26">
        <v>0</v>
      </c>
      <c r="AR26">
        <v>36.432000000000002</v>
      </c>
      <c r="AS26">
        <v>24.2136</v>
      </c>
      <c r="AT26">
        <v>11.2476</v>
      </c>
      <c r="AU26">
        <v>0</v>
      </c>
      <c r="AV26">
        <v>41.1</v>
      </c>
      <c r="AW26">
        <v>41.620800000000003</v>
      </c>
      <c r="AX26">
        <v>1.143</v>
      </c>
      <c r="AY26">
        <v>0</v>
      </c>
      <c r="AZ26">
        <f t="shared" si="0"/>
        <v>77.116395999999995</v>
      </c>
      <c r="BA26">
        <f t="shared" si="1"/>
        <v>2679.2502670000003</v>
      </c>
      <c r="BD26">
        <v>2.1469499999999999</v>
      </c>
      <c r="BE26">
        <v>0</v>
      </c>
      <c r="BF26">
        <v>2.0809000000000001E-2</v>
      </c>
      <c r="BG26">
        <v>0</v>
      </c>
      <c r="BH26">
        <v>3.7160000000000001E-3</v>
      </c>
      <c r="BI26">
        <v>0.848132</v>
      </c>
      <c r="BJ26">
        <v>0</v>
      </c>
      <c r="BK26">
        <v>0</v>
      </c>
      <c r="BL26">
        <v>0</v>
      </c>
      <c r="BM26">
        <v>0</v>
      </c>
      <c r="BN26">
        <v>1.5341E-2</v>
      </c>
      <c r="BO26">
        <v>2.02</v>
      </c>
      <c r="BP26">
        <v>2.19</v>
      </c>
      <c r="BQ26">
        <v>1.7712330000000001</v>
      </c>
      <c r="BR26">
        <v>0</v>
      </c>
      <c r="BS26">
        <v>1.65</v>
      </c>
      <c r="BT26">
        <v>0</v>
      </c>
      <c r="BU26">
        <v>2.6925140000000001</v>
      </c>
      <c r="BV26">
        <v>1.341844</v>
      </c>
      <c r="BW26">
        <v>5.2</v>
      </c>
      <c r="BX26">
        <v>4.2581249999999997</v>
      </c>
      <c r="BY26">
        <v>0.26</v>
      </c>
      <c r="BZ26">
        <v>1.9381029999999999</v>
      </c>
      <c r="CA26">
        <v>3.5116909999999999</v>
      </c>
      <c r="CB26">
        <v>1.28</v>
      </c>
      <c r="CC26">
        <v>0.81</v>
      </c>
      <c r="CD26">
        <v>1.81</v>
      </c>
      <c r="CE26">
        <v>0.77</v>
      </c>
      <c r="CF26">
        <v>0.18</v>
      </c>
      <c r="CG26">
        <v>1.8</v>
      </c>
      <c r="CH26">
        <v>0.3276</v>
      </c>
      <c r="CI26">
        <v>7.2</v>
      </c>
      <c r="CJ26">
        <v>1.92</v>
      </c>
      <c r="CK26">
        <v>1.43</v>
      </c>
      <c r="CL26">
        <v>5.313701</v>
      </c>
      <c r="CM26">
        <v>0.935114</v>
      </c>
      <c r="CN26">
        <v>3.5424669999999998</v>
      </c>
      <c r="CO26">
        <v>3</v>
      </c>
      <c r="CP26">
        <v>0.99528000000000005</v>
      </c>
      <c r="CQ26">
        <v>2.7933970000000001</v>
      </c>
      <c r="CR26">
        <v>3.52</v>
      </c>
      <c r="CS26">
        <v>2.0285579999999999</v>
      </c>
      <c r="CT26">
        <v>1.9429620000000001</v>
      </c>
      <c r="CU26">
        <v>1.959684</v>
      </c>
      <c r="CV26">
        <v>2.3616450000000002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77.116395999999995</v>
      </c>
    </row>
    <row r="27" spans="1:114">
      <c r="A27" t="s">
        <v>69</v>
      </c>
      <c r="B27">
        <v>0</v>
      </c>
      <c r="C27">
        <v>29.044</v>
      </c>
      <c r="D27">
        <v>17.536000000000001</v>
      </c>
      <c r="E27">
        <v>0</v>
      </c>
      <c r="F27">
        <v>0</v>
      </c>
      <c r="G27">
        <v>22.62</v>
      </c>
      <c r="H27">
        <v>0</v>
      </c>
      <c r="I27">
        <v>94.297499999999999</v>
      </c>
      <c r="J27">
        <v>2.286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123.5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14.253199</v>
      </c>
      <c r="W27">
        <v>34.799309999999998</v>
      </c>
      <c r="X27">
        <v>98.34375</v>
      </c>
      <c r="Y27">
        <v>0</v>
      </c>
      <c r="Z27">
        <v>11</v>
      </c>
      <c r="AA27">
        <v>0</v>
      </c>
      <c r="AB27">
        <v>13.71344</v>
      </c>
      <c r="AC27">
        <v>10.02744</v>
      </c>
      <c r="AD27">
        <v>0</v>
      </c>
      <c r="AE27">
        <v>0</v>
      </c>
      <c r="AF27">
        <v>8.3312000000000008</v>
      </c>
      <c r="AG27">
        <v>44.3688</v>
      </c>
      <c r="AH27">
        <v>64.481999999999999</v>
      </c>
      <c r="AI27">
        <v>0</v>
      </c>
      <c r="AJ27">
        <v>0</v>
      </c>
      <c r="AK27">
        <v>54.177999999999997</v>
      </c>
      <c r="AL27">
        <v>12.782</v>
      </c>
      <c r="AM27">
        <v>10.7562</v>
      </c>
      <c r="AN27">
        <v>0.80318999999999996</v>
      </c>
      <c r="AO27">
        <v>0</v>
      </c>
      <c r="AP27">
        <v>5.6364000000000001</v>
      </c>
      <c r="AQ27">
        <v>15.114000000000001</v>
      </c>
      <c r="AR27">
        <v>36.432000000000002</v>
      </c>
      <c r="AS27">
        <v>24.2136</v>
      </c>
      <c r="AT27">
        <v>11.2476</v>
      </c>
      <c r="AU27">
        <v>0</v>
      </c>
      <c r="AV27">
        <v>0</v>
      </c>
      <c r="AW27">
        <v>41.620800000000003</v>
      </c>
      <c r="AX27">
        <v>3.4289999999999998</v>
      </c>
      <c r="AY27">
        <v>0</v>
      </c>
      <c r="AZ27">
        <f t="shared" si="0"/>
        <v>77.752387999999996</v>
      </c>
      <c r="BA27">
        <f t="shared" si="1"/>
        <v>2723.4270990000005</v>
      </c>
      <c r="BD27">
        <v>2.1469499999999999</v>
      </c>
      <c r="BE27">
        <v>0</v>
      </c>
      <c r="BF27">
        <v>2.0736000000000001E-2</v>
      </c>
      <c r="BG27">
        <v>0</v>
      </c>
      <c r="BH27">
        <v>3.7160000000000001E-3</v>
      </c>
      <c r="BI27">
        <v>0.848132</v>
      </c>
      <c r="BJ27">
        <v>0</v>
      </c>
      <c r="BK27">
        <v>1.5341E-2</v>
      </c>
      <c r="BL27">
        <v>0</v>
      </c>
      <c r="BM27">
        <v>0</v>
      </c>
      <c r="BN27">
        <v>0</v>
      </c>
      <c r="BO27">
        <v>2.02</v>
      </c>
      <c r="BP27">
        <v>2.19</v>
      </c>
      <c r="BQ27">
        <v>1.7712330000000001</v>
      </c>
      <c r="BR27">
        <v>0</v>
      </c>
      <c r="BS27">
        <v>1.65</v>
      </c>
      <c r="BT27">
        <v>0.18690000000000001</v>
      </c>
      <c r="BU27">
        <v>2.6925140000000001</v>
      </c>
      <c r="BV27">
        <v>1.341844</v>
      </c>
      <c r="BW27">
        <v>5.2</v>
      </c>
      <c r="BX27">
        <v>4.2581249999999997</v>
      </c>
      <c r="BY27">
        <v>0.26</v>
      </c>
      <c r="BZ27">
        <v>1.9381029999999999</v>
      </c>
      <c r="CA27">
        <v>3.5116909999999999</v>
      </c>
      <c r="CB27">
        <v>1.28</v>
      </c>
      <c r="CC27">
        <v>0.81</v>
      </c>
      <c r="CD27">
        <v>1.72</v>
      </c>
      <c r="CE27">
        <v>0.77</v>
      </c>
      <c r="CF27">
        <v>0.18</v>
      </c>
      <c r="CG27">
        <v>2.08</v>
      </c>
      <c r="CH27">
        <v>0.51519999999999999</v>
      </c>
      <c r="CI27">
        <v>7.2</v>
      </c>
      <c r="CJ27">
        <v>1.92</v>
      </c>
      <c r="CK27">
        <v>1.43</v>
      </c>
      <c r="CL27">
        <v>5.313701</v>
      </c>
      <c r="CM27">
        <v>0.935114</v>
      </c>
      <c r="CN27">
        <v>3.5424669999999998</v>
      </c>
      <c r="CO27">
        <v>3</v>
      </c>
      <c r="CP27">
        <v>0.99528000000000005</v>
      </c>
      <c r="CQ27">
        <v>2.7933970000000001</v>
      </c>
      <c r="CR27">
        <v>3.52</v>
      </c>
      <c r="CS27">
        <v>2.0285579999999999</v>
      </c>
      <c r="CT27">
        <v>1.9429620000000001</v>
      </c>
      <c r="CU27">
        <v>1.959684</v>
      </c>
      <c r="CV27">
        <v>2.4332099999999999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77.752387999999996</v>
      </c>
    </row>
    <row r="28" spans="1:114">
      <c r="A28" t="s">
        <v>70</v>
      </c>
      <c r="B28">
        <v>0</v>
      </c>
      <c r="C28">
        <v>29.044</v>
      </c>
      <c r="D28">
        <v>17.536000000000001</v>
      </c>
      <c r="E28">
        <v>0</v>
      </c>
      <c r="F28">
        <v>0</v>
      </c>
      <c r="G28">
        <v>22.62</v>
      </c>
      <c r="H28">
        <v>0</v>
      </c>
      <c r="I28">
        <v>94.297499999999999</v>
      </c>
      <c r="J28">
        <v>2.286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123.5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14.253199</v>
      </c>
      <c r="W28">
        <v>34.799309999999998</v>
      </c>
      <c r="X28">
        <v>98.34375</v>
      </c>
      <c r="Y28">
        <v>0</v>
      </c>
      <c r="Z28">
        <v>11</v>
      </c>
      <c r="AA28">
        <v>3.7919999999999998</v>
      </c>
      <c r="AB28">
        <v>13.71344</v>
      </c>
      <c r="AC28">
        <v>10.02744</v>
      </c>
      <c r="AD28">
        <v>0</v>
      </c>
      <c r="AE28">
        <v>0</v>
      </c>
      <c r="AF28">
        <v>8.3312000000000008</v>
      </c>
      <c r="AG28">
        <v>44.3688</v>
      </c>
      <c r="AH28">
        <v>96.527600000000007</v>
      </c>
      <c r="AI28">
        <v>0</v>
      </c>
      <c r="AJ28">
        <v>0</v>
      </c>
      <c r="AK28">
        <v>54.177999999999997</v>
      </c>
      <c r="AL28">
        <v>12.782</v>
      </c>
      <c r="AM28">
        <v>16.349423999999999</v>
      </c>
      <c r="AN28">
        <v>0.80318999999999996</v>
      </c>
      <c r="AO28">
        <v>0</v>
      </c>
      <c r="AP28">
        <v>5.6364000000000001</v>
      </c>
      <c r="AQ28">
        <v>30.228000000000002</v>
      </c>
      <c r="AR28">
        <v>36.432000000000002</v>
      </c>
      <c r="AS28">
        <v>24.2136</v>
      </c>
      <c r="AT28">
        <v>11.2476</v>
      </c>
      <c r="AU28">
        <v>0</v>
      </c>
      <c r="AV28">
        <v>0</v>
      </c>
      <c r="AW28">
        <v>41.620800000000003</v>
      </c>
      <c r="AX28">
        <v>3.4289999999999998</v>
      </c>
      <c r="AY28">
        <v>0</v>
      </c>
      <c r="AZ28">
        <f t="shared" si="0"/>
        <v>78.304852999999994</v>
      </c>
      <c r="BA28">
        <f t="shared" si="1"/>
        <v>2780.5243880000007</v>
      </c>
      <c r="BD28">
        <v>2.1469499999999999</v>
      </c>
      <c r="BE28">
        <v>0</v>
      </c>
      <c r="BF28">
        <v>2.0736000000000001E-2</v>
      </c>
      <c r="BG28">
        <v>0</v>
      </c>
      <c r="BH28">
        <v>3.7160000000000001E-3</v>
      </c>
      <c r="BI28">
        <v>0.848132</v>
      </c>
      <c r="BJ28">
        <v>0</v>
      </c>
      <c r="BK28">
        <v>1.5341E-2</v>
      </c>
      <c r="BL28">
        <v>0</v>
      </c>
      <c r="BM28">
        <v>0</v>
      </c>
      <c r="BN28">
        <v>0</v>
      </c>
      <c r="BO28">
        <v>2.02</v>
      </c>
      <c r="BP28">
        <v>2.19</v>
      </c>
      <c r="BQ28">
        <v>1.7712330000000001</v>
      </c>
      <c r="BR28">
        <v>0</v>
      </c>
      <c r="BS28">
        <v>1.65</v>
      </c>
      <c r="BT28">
        <v>0.4158</v>
      </c>
      <c r="BU28">
        <v>2.6925140000000001</v>
      </c>
      <c r="BV28">
        <v>1.341844</v>
      </c>
      <c r="BW28">
        <v>5.2</v>
      </c>
      <c r="BX28">
        <v>4.2581249999999997</v>
      </c>
      <c r="BY28">
        <v>0.26</v>
      </c>
      <c r="BZ28">
        <v>1.9381029999999999</v>
      </c>
      <c r="CA28">
        <v>3.5116909999999999</v>
      </c>
      <c r="CB28">
        <v>1.28</v>
      </c>
      <c r="CC28">
        <v>0.81</v>
      </c>
      <c r="CD28">
        <v>1.72</v>
      </c>
      <c r="CE28">
        <v>0.77</v>
      </c>
      <c r="CF28">
        <v>0.18</v>
      </c>
      <c r="CG28">
        <v>2.08</v>
      </c>
      <c r="CH28">
        <v>0.76719999999999999</v>
      </c>
      <c r="CI28">
        <v>7.2</v>
      </c>
      <c r="CJ28">
        <v>1.92</v>
      </c>
      <c r="CK28">
        <v>1.43</v>
      </c>
      <c r="CL28">
        <v>5.313701</v>
      </c>
      <c r="CM28">
        <v>0.935114</v>
      </c>
      <c r="CN28">
        <v>3.5424669999999998</v>
      </c>
      <c r="CO28">
        <v>3</v>
      </c>
      <c r="CP28">
        <v>0.99528000000000005</v>
      </c>
      <c r="CQ28">
        <v>2.7933970000000001</v>
      </c>
      <c r="CR28">
        <v>3.52</v>
      </c>
      <c r="CS28">
        <v>2.0285579999999999</v>
      </c>
      <c r="CT28">
        <v>1.9429620000000001</v>
      </c>
      <c r="CU28">
        <v>1.959684</v>
      </c>
      <c r="CV28">
        <v>2.504775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78.304852999999994</v>
      </c>
    </row>
    <row r="29" spans="1:114">
      <c r="A29" t="s">
        <v>71</v>
      </c>
      <c r="B29">
        <v>0</v>
      </c>
      <c r="C29">
        <v>29.044</v>
      </c>
      <c r="D29">
        <v>17.536000000000001</v>
      </c>
      <c r="E29">
        <v>0</v>
      </c>
      <c r="F29">
        <v>0</v>
      </c>
      <c r="G29">
        <v>22.62</v>
      </c>
      <c r="H29">
        <v>0</v>
      </c>
      <c r="I29">
        <v>94.297499999999999</v>
      </c>
      <c r="J29">
        <v>2.286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123.5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14.253199</v>
      </c>
      <c r="W29">
        <v>34.799309999999998</v>
      </c>
      <c r="X29">
        <v>98.34375</v>
      </c>
      <c r="Y29">
        <v>0</v>
      </c>
      <c r="Z29">
        <v>13.1076</v>
      </c>
      <c r="AA29">
        <v>13.983000000000001</v>
      </c>
      <c r="AB29">
        <v>13.71344</v>
      </c>
      <c r="AC29">
        <v>10.02744</v>
      </c>
      <c r="AD29">
        <v>0</v>
      </c>
      <c r="AE29">
        <v>0</v>
      </c>
      <c r="AF29">
        <v>8.3312000000000008</v>
      </c>
      <c r="AG29">
        <v>44.3688</v>
      </c>
      <c r="AH29">
        <v>96.527600000000007</v>
      </c>
      <c r="AI29">
        <v>0</v>
      </c>
      <c r="AJ29">
        <v>0</v>
      </c>
      <c r="AK29">
        <v>54.177999999999997</v>
      </c>
      <c r="AL29">
        <v>12.782</v>
      </c>
      <c r="AM29">
        <v>16.349423999999999</v>
      </c>
      <c r="AN29">
        <v>0.80318999999999996</v>
      </c>
      <c r="AO29">
        <v>0</v>
      </c>
      <c r="AP29">
        <v>5.6364000000000001</v>
      </c>
      <c r="AQ29">
        <v>45.341999999999999</v>
      </c>
      <c r="AR29">
        <v>36.432000000000002</v>
      </c>
      <c r="AS29">
        <v>24.2136</v>
      </c>
      <c r="AT29">
        <v>11.2476</v>
      </c>
      <c r="AU29">
        <v>0</v>
      </c>
      <c r="AV29">
        <v>0</v>
      </c>
      <c r="AW29">
        <v>41.620800000000003</v>
      </c>
      <c r="AX29">
        <v>3.4289999999999998</v>
      </c>
      <c r="AY29">
        <v>0</v>
      </c>
      <c r="AZ29">
        <f t="shared" si="0"/>
        <v>78.376417000000004</v>
      </c>
      <c r="BA29">
        <f t="shared" si="1"/>
        <v>2808.0085520000007</v>
      </c>
      <c r="BD29">
        <v>2.1469499999999999</v>
      </c>
      <c r="BE29">
        <v>0</v>
      </c>
      <c r="BF29">
        <v>1.9546000000000001E-2</v>
      </c>
      <c r="BG29">
        <v>0</v>
      </c>
      <c r="BH29">
        <v>4.9049999999999996E-3</v>
      </c>
      <c r="BI29">
        <v>0.848132</v>
      </c>
      <c r="BJ29">
        <v>0</v>
      </c>
      <c r="BK29">
        <v>1.5341E-2</v>
      </c>
      <c r="BL29">
        <v>0</v>
      </c>
      <c r="BM29">
        <v>0</v>
      </c>
      <c r="BN29">
        <v>0</v>
      </c>
      <c r="BO29">
        <v>2.02</v>
      </c>
      <c r="BP29">
        <v>2.19</v>
      </c>
      <c r="BQ29">
        <v>1.7712330000000001</v>
      </c>
      <c r="BR29">
        <v>0</v>
      </c>
      <c r="BS29">
        <v>1.65</v>
      </c>
      <c r="BT29">
        <v>0.4158</v>
      </c>
      <c r="BU29">
        <v>2.6925140000000001</v>
      </c>
      <c r="BV29">
        <v>1.341844</v>
      </c>
      <c r="BW29">
        <v>5.2</v>
      </c>
      <c r="BX29">
        <v>4.2581249999999997</v>
      </c>
      <c r="BY29">
        <v>0.26</v>
      </c>
      <c r="BZ29">
        <v>1.9381029999999999</v>
      </c>
      <c r="CA29">
        <v>3.5116909999999999</v>
      </c>
      <c r="CB29">
        <v>1.28</v>
      </c>
      <c r="CC29">
        <v>0.81</v>
      </c>
      <c r="CD29">
        <v>1.72</v>
      </c>
      <c r="CE29">
        <v>0.77</v>
      </c>
      <c r="CF29">
        <v>0.18</v>
      </c>
      <c r="CG29">
        <v>2.08</v>
      </c>
      <c r="CH29">
        <v>0.76719999999999999</v>
      </c>
      <c r="CI29">
        <v>7.2</v>
      </c>
      <c r="CJ29">
        <v>1.92</v>
      </c>
      <c r="CK29">
        <v>1.43</v>
      </c>
      <c r="CL29">
        <v>5.313701</v>
      </c>
      <c r="CM29">
        <v>0.935114</v>
      </c>
      <c r="CN29">
        <v>3.5424669999999998</v>
      </c>
      <c r="CO29">
        <v>3</v>
      </c>
      <c r="CP29">
        <v>0.99528000000000005</v>
      </c>
      <c r="CQ29">
        <v>2.7933970000000001</v>
      </c>
      <c r="CR29">
        <v>3.52</v>
      </c>
      <c r="CS29">
        <v>2.0285579999999999</v>
      </c>
      <c r="CT29">
        <v>1.9429620000000001</v>
      </c>
      <c r="CU29">
        <v>1.959684</v>
      </c>
      <c r="CV29">
        <v>2.5763400000000001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78.376417000000004</v>
      </c>
    </row>
    <row r="30" spans="1:114">
      <c r="A30" t="s">
        <v>72</v>
      </c>
      <c r="B30">
        <v>0</v>
      </c>
      <c r="C30">
        <v>29.044</v>
      </c>
      <c r="D30">
        <v>17.536000000000001</v>
      </c>
      <c r="E30">
        <v>0</v>
      </c>
      <c r="F30">
        <v>0</v>
      </c>
      <c r="G30">
        <v>22.62</v>
      </c>
      <c r="H30">
        <v>0</v>
      </c>
      <c r="I30">
        <v>94.297499999999999</v>
      </c>
      <c r="J30">
        <v>2.286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123.5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14.253199</v>
      </c>
      <c r="W30">
        <v>34.799309999999998</v>
      </c>
      <c r="X30">
        <v>98.34375</v>
      </c>
      <c r="Y30">
        <v>0</v>
      </c>
      <c r="Z30">
        <v>13.1076</v>
      </c>
      <c r="AA30">
        <v>17.774999999999999</v>
      </c>
      <c r="AB30">
        <v>27.343599999999999</v>
      </c>
      <c r="AC30">
        <v>10.02744</v>
      </c>
      <c r="AD30">
        <v>9.4322999999999997</v>
      </c>
      <c r="AE30">
        <v>0</v>
      </c>
      <c r="AF30">
        <v>8.3312000000000008</v>
      </c>
      <c r="AG30">
        <v>44.3688</v>
      </c>
      <c r="AH30">
        <v>96.527600000000007</v>
      </c>
      <c r="AI30">
        <v>0</v>
      </c>
      <c r="AJ30">
        <v>0</v>
      </c>
      <c r="AK30">
        <v>54.177999999999997</v>
      </c>
      <c r="AL30">
        <v>12.782</v>
      </c>
      <c r="AM30">
        <v>16.349423999999999</v>
      </c>
      <c r="AN30">
        <v>0.80318999999999996</v>
      </c>
      <c r="AO30">
        <v>0</v>
      </c>
      <c r="AP30">
        <v>5.6364000000000001</v>
      </c>
      <c r="AQ30">
        <v>60.456000000000003</v>
      </c>
      <c r="AR30">
        <v>36.432000000000002</v>
      </c>
      <c r="AS30">
        <v>24.2136</v>
      </c>
      <c r="AT30">
        <v>11.2476</v>
      </c>
      <c r="AU30">
        <v>0</v>
      </c>
      <c r="AV30">
        <v>0</v>
      </c>
      <c r="AW30">
        <v>41.620800000000003</v>
      </c>
      <c r="AX30">
        <v>3.4289999999999998</v>
      </c>
      <c r="AY30">
        <v>0</v>
      </c>
      <c r="AZ30">
        <f t="shared" si="0"/>
        <v>78.954764000000011</v>
      </c>
      <c r="BA30">
        <f t="shared" si="1"/>
        <v>2850.5553590000009</v>
      </c>
      <c r="BD30">
        <v>2.1469499999999999</v>
      </c>
      <c r="BE30">
        <v>0</v>
      </c>
      <c r="BF30">
        <v>1.7093000000000001E-2</v>
      </c>
      <c r="BG30">
        <v>0</v>
      </c>
      <c r="BH30">
        <v>7.3569999999999998E-3</v>
      </c>
      <c r="BI30">
        <v>0.848132</v>
      </c>
      <c r="BJ30">
        <v>0</v>
      </c>
      <c r="BK30">
        <v>1.5341E-2</v>
      </c>
      <c r="BL30">
        <v>0</v>
      </c>
      <c r="BM30">
        <v>0</v>
      </c>
      <c r="BN30">
        <v>0</v>
      </c>
      <c r="BO30">
        <v>2.02</v>
      </c>
      <c r="BP30">
        <v>2.19</v>
      </c>
      <c r="BQ30">
        <v>1.7712330000000001</v>
      </c>
      <c r="BR30">
        <v>5.5199999999999999E-2</v>
      </c>
      <c r="BS30">
        <v>1.65</v>
      </c>
      <c r="BT30">
        <v>0.83160000000000001</v>
      </c>
      <c r="BU30">
        <v>2.6925140000000001</v>
      </c>
      <c r="BV30">
        <v>1.341844</v>
      </c>
      <c r="BW30">
        <v>5.2</v>
      </c>
      <c r="BX30">
        <v>4.2581249999999997</v>
      </c>
      <c r="BY30">
        <v>0.26</v>
      </c>
      <c r="BZ30">
        <v>1.9381029999999999</v>
      </c>
      <c r="CA30">
        <v>3.5116909999999999</v>
      </c>
      <c r="CB30">
        <v>1.28</v>
      </c>
      <c r="CC30">
        <v>0.81</v>
      </c>
      <c r="CD30">
        <v>1.72</v>
      </c>
      <c r="CE30">
        <v>0.77</v>
      </c>
      <c r="CF30">
        <v>0.18</v>
      </c>
      <c r="CG30">
        <v>2.08</v>
      </c>
      <c r="CH30">
        <v>0.76719999999999999</v>
      </c>
      <c r="CI30">
        <v>7.2</v>
      </c>
      <c r="CJ30">
        <v>1.92</v>
      </c>
      <c r="CK30">
        <v>1.43</v>
      </c>
      <c r="CL30">
        <v>5.313701</v>
      </c>
      <c r="CM30">
        <v>0.935114</v>
      </c>
      <c r="CN30">
        <v>3.5424669999999998</v>
      </c>
      <c r="CO30">
        <v>3</v>
      </c>
      <c r="CP30">
        <v>0.99528000000000005</v>
      </c>
      <c r="CQ30">
        <v>2.7933970000000001</v>
      </c>
      <c r="CR30">
        <v>3.52</v>
      </c>
      <c r="CS30">
        <v>2.0285579999999999</v>
      </c>
      <c r="CT30">
        <v>1.9429620000000001</v>
      </c>
      <c r="CU30">
        <v>1.959684</v>
      </c>
      <c r="CV30">
        <v>2.6836880000000001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78.954764000000011</v>
      </c>
    </row>
    <row r="31" spans="1:114">
      <c r="A31" t="s">
        <v>73</v>
      </c>
      <c r="B31">
        <v>0</v>
      </c>
      <c r="C31">
        <v>29.044</v>
      </c>
      <c r="D31">
        <v>17.536000000000001</v>
      </c>
      <c r="E31">
        <v>0</v>
      </c>
      <c r="F31">
        <v>0</v>
      </c>
      <c r="G31">
        <v>22.62</v>
      </c>
      <c r="H31">
        <v>0</v>
      </c>
      <c r="I31">
        <v>94.297499999999999</v>
      </c>
      <c r="J31">
        <v>2.286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14.253199</v>
      </c>
      <c r="W31">
        <v>34.799309999999998</v>
      </c>
      <c r="X31">
        <v>98.34375</v>
      </c>
      <c r="Y31">
        <v>0</v>
      </c>
      <c r="Z31">
        <v>13.1076</v>
      </c>
      <c r="AA31">
        <v>28.09872</v>
      </c>
      <c r="AB31">
        <v>27.426880000000001</v>
      </c>
      <c r="AC31">
        <v>10.02744</v>
      </c>
      <c r="AD31">
        <v>18.864599999999999</v>
      </c>
      <c r="AE31">
        <v>0</v>
      </c>
      <c r="AF31">
        <v>16.662400000000002</v>
      </c>
      <c r="AG31">
        <v>44.3688</v>
      </c>
      <c r="AH31">
        <v>96.527600000000007</v>
      </c>
      <c r="AI31">
        <v>3.9569999999999999</v>
      </c>
      <c r="AJ31">
        <v>0</v>
      </c>
      <c r="AK31">
        <v>54.177999999999997</v>
      </c>
      <c r="AL31">
        <v>12.782</v>
      </c>
      <c r="AM31">
        <v>16.349423999999999</v>
      </c>
      <c r="AN31">
        <v>0.80318999999999996</v>
      </c>
      <c r="AO31">
        <v>0</v>
      </c>
      <c r="AP31">
        <v>5.6364000000000001</v>
      </c>
      <c r="AQ31">
        <v>60.456000000000003</v>
      </c>
      <c r="AR31">
        <v>38.860799999999998</v>
      </c>
      <c r="AS31">
        <v>24.2136</v>
      </c>
      <c r="AT31">
        <v>11.2476</v>
      </c>
      <c r="AU31">
        <v>0</v>
      </c>
      <c r="AV31">
        <v>0</v>
      </c>
      <c r="AW31">
        <v>41.620800000000003</v>
      </c>
      <c r="AX31">
        <v>3.4289999999999998</v>
      </c>
      <c r="AY31">
        <v>0</v>
      </c>
      <c r="AZ31">
        <f t="shared" si="0"/>
        <v>79.761891000000006</v>
      </c>
      <c r="BA31">
        <f t="shared" si="1"/>
        <v>2889.6807860000004</v>
      </c>
      <c r="BD31">
        <v>2.1469499999999999</v>
      </c>
      <c r="BE31">
        <v>0</v>
      </c>
      <c r="BF31">
        <v>1.4567E-2</v>
      </c>
      <c r="BG31">
        <v>0</v>
      </c>
      <c r="BH31">
        <v>9.8099999999999993E-3</v>
      </c>
      <c r="BI31">
        <v>0.848132</v>
      </c>
      <c r="BJ31">
        <v>0</v>
      </c>
      <c r="BK31">
        <v>1.5341E-2</v>
      </c>
      <c r="BL31">
        <v>0</v>
      </c>
      <c r="BM31">
        <v>0</v>
      </c>
      <c r="BN31">
        <v>0</v>
      </c>
      <c r="BO31">
        <v>2.02</v>
      </c>
      <c r="BP31">
        <v>2.19</v>
      </c>
      <c r="BQ31">
        <v>1.7712330000000001</v>
      </c>
      <c r="BR31">
        <v>0.50600000000000001</v>
      </c>
      <c r="BS31">
        <v>1.65</v>
      </c>
      <c r="BT31">
        <v>1.218</v>
      </c>
      <c r="BU31">
        <v>2.6925140000000001</v>
      </c>
      <c r="BV31">
        <v>1.341844</v>
      </c>
      <c r="BW31">
        <v>5.2</v>
      </c>
      <c r="BX31">
        <v>4.2581249999999997</v>
      </c>
      <c r="BY31">
        <v>0.26</v>
      </c>
      <c r="BZ31">
        <v>1.9381029999999999</v>
      </c>
      <c r="CA31">
        <v>3.5116909999999999</v>
      </c>
      <c r="CB31">
        <v>1.28</v>
      </c>
      <c r="CC31">
        <v>0.8</v>
      </c>
      <c r="CD31">
        <v>1.7</v>
      </c>
      <c r="CE31">
        <v>0.77</v>
      </c>
      <c r="CF31">
        <v>0.18</v>
      </c>
      <c r="CG31">
        <v>2.08</v>
      </c>
      <c r="CH31">
        <v>0.76719999999999999</v>
      </c>
      <c r="CI31">
        <v>7.2</v>
      </c>
      <c r="CJ31">
        <v>1.92</v>
      </c>
      <c r="CK31">
        <v>1.43</v>
      </c>
      <c r="CL31">
        <v>5.313701</v>
      </c>
      <c r="CM31">
        <v>0.935114</v>
      </c>
      <c r="CN31">
        <v>3.5424669999999998</v>
      </c>
      <c r="CO31">
        <v>3</v>
      </c>
      <c r="CP31">
        <v>0.99528000000000005</v>
      </c>
      <c r="CQ31">
        <v>2.7933970000000001</v>
      </c>
      <c r="CR31">
        <v>3.52</v>
      </c>
      <c r="CS31">
        <v>2.0285579999999999</v>
      </c>
      <c r="CT31">
        <v>1.9429620000000001</v>
      </c>
      <c r="CU31">
        <v>1.959684</v>
      </c>
      <c r="CV31">
        <v>2.6836880000000001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79.761891000000006</v>
      </c>
    </row>
    <row r="32" spans="1:114">
      <c r="A32" t="s">
        <v>74</v>
      </c>
      <c r="B32">
        <v>0</v>
      </c>
      <c r="C32">
        <v>40.003999999999998</v>
      </c>
      <c r="D32">
        <v>6.5759999999999996</v>
      </c>
      <c r="E32">
        <v>0</v>
      </c>
      <c r="F32">
        <v>0</v>
      </c>
      <c r="G32">
        <v>22.62</v>
      </c>
      <c r="H32">
        <v>0</v>
      </c>
      <c r="I32">
        <v>94.297499999999999</v>
      </c>
      <c r="J32">
        <v>2.286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14.253199</v>
      </c>
      <c r="W32">
        <v>34.799309999999998</v>
      </c>
      <c r="X32">
        <v>98.34375</v>
      </c>
      <c r="Y32">
        <v>0</v>
      </c>
      <c r="Z32">
        <v>19.6614</v>
      </c>
      <c r="AA32">
        <v>28.09872</v>
      </c>
      <c r="AB32">
        <v>27.426880000000001</v>
      </c>
      <c r="AC32">
        <v>20.074670999999999</v>
      </c>
      <c r="AD32">
        <v>28.296900000000001</v>
      </c>
      <c r="AE32">
        <v>0</v>
      </c>
      <c r="AF32">
        <v>24.993600000000001</v>
      </c>
      <c r="AG32">
        <v>44.3688</v>
      </c>
      <c r="AH32">
        <v>96.527600000000007</v>
      </c>
      <c r="AI32">
        <v>17.146999999999998</v>
      </c>
      <c r="AJ32">
        <v>0</v>
      </c>
      <c r="AK32">
        <v>54.177999999999997</v>
      </c>
      <c r="AL32">
        <v>12.782</v>
      </c>
      <c r="AM32">
        <v>16.349423999999999</v>
      </c>
      <c r="AN32">
        <v>0.80318999999999996</v>
      </c>
      <c r="AO32">
        <v>0</v>
      </c>
      <c r="AP32">
        <v>5.6364000000000001</v>
      </c>
      <c r="AQ32">
        <v>60.456000000000003</v>
      </c>
      <c r="AR32">
        <v>38.860799999999998</v>
      </c>
      <c r="AS32">
        <v>24.2136</v>
      </c>
      <c r="AT32">
        <v>11.2476</v>
      </c>
      <c r="AU32">
        <v>0</v>
      </c>
      <c r="AV32">
        <v>0</v>
      </c>
      <c r="AW32">
        <v>41.620800000000003</v>
      </c>
      <c r="AX32">
        <v>3.4289999999999998</v>
      </c>
      <c r="AY32">
        <v>0</v>
      </c>
      <c r="AZ32">
        <f t="shared" si="0"/>
        <v>80.706547999999984</v>
      </c>
      <c r="BA32">
        <f t="shared" si="1"/>
        <v>2938.1799740000001</v>
      </c>
      <c r="BD32">
        <v>2.1469499999999999</v>
      </c>
      <c r="BE32">
        <v>0</v>
      </c>
      <c r="BF32">
        <v>1.3972999999999999E-2</v>
      </c>
      <c r="BG32">
        <v>0</v>
      </c>
      <c r="BH32">
        <v>1.0404999999999999E-2</v>
      </c>
      <c r="BI32">
        <v>0.848132</v>
      </c>
      <c r="BJ32">
        <v>0</v>
      </c>
      <c r="BK32">
        <v>1.5341E-2</v>
      </c>
      <c r="BL32">
        <v>0</v>
      </c>
      <c r="BM32">
        <v>0</v>
      </c>
      <c r="BN32">
        <v>0</v>
      </c>
      <c r="BO32">
        <v>2.02</v>
      </c>
      <c r="BP32">
        <v>2.19</v>
      </c>
      <c r="BQ32">
        <v>1.7712330000000001</v>
      </c>
      <c r="BR32">
        <v>0.99985599999999997</v>
      </c>
      <c r="BS32">
        <v>1.65</v>
      </c>
      <c r="BT32">
        <v>1.6632</v>
      </c>
      <c r="BU32">
        <v>2.6925140000000001</v>
      </c>
      <c r="BV32">
        <v>1.341844</v>
      </c>
      <c r="BW32">
        <v>5.2</v>
      </c>
      <c r="BX32">
        <v>4.2581249999999997</v>
      </c>
      <c r="BY32">
        <v>0.26</v>
      </c>
      <c r="BZ32">
        <v>1.9381029999999999</v>
      </c>
      <c r="CA32">
        <v>3.5116909999999999</v>
      </c>
      <c r="CB32">
        <v>1.28</v>
      </c>
      <c r="CC32">
        <v>0.8</v>
      </c>
      <c r="CD32">
        <v>1.7</v>
      </c>
      <c r="CE32">
        <v>0.77</v>
      </c>
      <c r="CF32">
        <v>0.18</v>
      </c>
      <c r="CG32">
        <v>2.08</v>
      </c>
      <c r="CH32">
        <v>0.77280000000000004</v>
      </c>
      <c r="CI32">
        <v>7.2</v>
      </c>
      <c r="CJ32">
        <v>1.92</v>
      </c>
      <c r="CK32">
        <v>1.43</v>
      </c>
      <c r="CL32">
        <v>5.313701</v>
      </c>
      <c r="CM32">
        <v>0.935114</v>
      </c>
      <c r="CN32">
        <v>3.5424669999999998</v>
      </c>
      <c r="CO32">
        <v>3</v>
      </c>
      <c r="CP32">
        <v>0.99528000000000005</v>
      </c>
      <c r="CQ32">
        <v>2.7933970000000001</v>
      </c>
      <c r="CR32">
        <v>3.52</v>
      </c>
      <c r="CS32">
        <v>2.0285579999999999</v>
      </c>
      <c r="CT32">
        <v>1.9429620000000001</v>
      </c>
      <c r="CU32">
        <v>1.959684</v>
      </c>
      <c r="CV32">
        <v>2.6836880000000001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80.706547999999984</v>
      </c>
    </row>
    <row r="33" spans="1:114">
      <c r="A33" t="s">
        <v>75</v>
      </c>
      <c r="B33">
        <v>0</v>
      </c>
      <c r="C33">
        <v>42.195999999999998</v>
      </c>
      <c r="D33">
        <v>4.3840000000000003</v>
      </c>
      <c r="E33">
        <v>0</v>
      </c>
      <c r="F33">
        <v>0</v>
      </c>
      <c r="G33">
        <v>22.62</v>
      </c>
      <c r="H33">
        <v>0</v>
      </c>
      <c r="I33">
        <v>94.297499999999999</v>
      </c>
      <c r="J33">
        <v>2.286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14.253199</v>
      </c>
      <c r="W33">
        <v>34.799309999999998</v>
      </c>
      <c r="X33">
        <v>98.34375</v>
      </c>
      <c r="Y33">
        <v>0</v>
      </c>
      <c r="Z33">
        <v>19.6614</v>
      </c>
      <c r="AA33">
        <v>28.09872</v>
      </c>
      <c r="AB33">
        <v>27.426880000000001</v>
      </c>
      <c r="AC33">
        <v>20.074670999999999</v>
      </c>
      <c r="AD33">
        <v>28.296900000000001</v>
      </c>
      <c r="AE33">
        <v>0</v>
      </c>
      <c r="AF33">
        <v>24.993600000000001</v>
      </c>
      <c r="AG33">
        <v>44.3688</v>
      </c>
      <c r="AH33">
        <v>96.527600000000007</v>
      </c>
      <c r="AI33">
        <v>17.146999999999998</v>
      </c>
      <c r="AJ33">
        <v>0</v>
      </c>
      <c r="AK33">
        <v>54.177999999999997</v>
      </c>
      <c r="AL33">
        <v>12.782</v>
      </c>
      <c r="AM33">
        <v>16.349423999999999</v>
      </c>
      <c r="AN33">
        <v>0.80318999999999996</v>
      </c>
      <c r="AO33">
        <v>0</v>
      </c>
      <c r="AP33">
        <v>0.76859999999999995</v>
      </c>
      <c r="AQ33">
        <v>60.456000000000003</v>
      </c>
      <c r="AR33">
        <v>26.495999999999999</v>
      </c>
      <c r="AS33">
        <v>24.2136</v>
      </c>
      <c r="AT33">
        <v>11.2476</v>
      </c>
      <c r="AU33">
        <v>0</v>
      </c>
      <c r="AV33">
        <v>0</v>
      </c>
      <c r="AW33">
        <v>41.620800000000003</v>
      </c>
      <c r="AX33">
        <v>3.4289999999999998</v>
      </c>
      <c r="AY33">
        <v>0</v>
      </c>
      <c r="AZ33">
        <f t="shared" si="0"/>
        <v>80.706547999999984</v>
      </c>
      <c r="BA33">
        <f t="shared" si="1"/>
        <v>2920.9473740000003</v>
      </c>
      <c r="BD33">
        <v>2.1469499999999999</v>
      </c>
      <c r="BE33">
        <v>0</v>
      </c>
      <c r="BF33">
        <v>1.3972999999999999E-2</v>
      </c>
      <c r="BG33">
        <v>0</v>
      </c>
      <c r="BH33">
        <v>1.0404999999999999E-2</v>
      </c>
      <c r="BI33">
        <v>0.848132</v>
      </c>
      <c r="BJ33">
        <v>0</v>
      </c>
      <c r="BK33">
        <v>1.5341E-2</v>
      </c>
      <c r="BL33">
        <v>0</v>
      </c>
      <c r="BM33">
        <v>0</v>
      </c>
      <c r="BN33">
        <v>0</v>
      </c>
      <c r="BO33">
        <v>2.02</v>
      </c>
      <c r="BP33">
        <v>2.19</v>
      </c>
      <c r="BQ33">
        <v>1.7712330000000001</v>
      </c>
      <c r="BR33">
        <v>0.99985599999999997</v>
      </c>
      <c r="BS33">
        <v>1.65</v>
      </c>
      <c r="BT33">
        <v>1.6632</v>
      </c>
      <c r="BU33">
        <v>2.6925140000000001</v>
      </c>
      <c r="BV33">
        <v>1.341844</v>
      </c>
      <c r="BW33">
        <v>5.2</v>
      </c>
      <c r="BX33">
        <v>4.2581249999999997</v>
      </c>
      <c r="BY33">
        <v>0.26</v>
      </c>
      <c r="BZ33">
        <v>1.9381029999999999</v>
      </c>
      <c r="CA33">
        <v>3.5116909999999999</v>
      </c>
      <c r="CB33">
        <v>1.28</v>
      </c>
      <c r="CC33">
        <v>0.8</v>
      </c>
      <c r="CD33">
        <v>1.7</v>
      </c>
      <c r="CE33">
        <v>0.77</v>
      </c>
      <c r="CF33">
        <v>0.18</v>
      </c>
      <c r="CG33">
        <v>2.08</v>
      </c>
      <c r="CH33">
        <v>0.77280000000000004</v>
      </c>
      <c r="CI33">
        <v>7.2</v>
      </c>
      <c r="CJ33">
        <v>1.92</v>
      </c>
      <c r="CK33">
        <v>1.43</v>
      </c>
      <c r="CL33">
        <v>5.313701</v>
      </c>
      <c r="CM33">
        <v>0.935114</v>
      </c>
      <c r="CN33">
        <v>3.5424669999999998</v>
      </c>
      <c r="CO33">
        <v>3</v>
      </c>
      <c r="CP33">
        <v>0.99528000000000005</v>
      </c>
      <c r="CQ33">
        <v>2.7933970000000001</v>
      </c>
      <c r="CR33">
        <v>3.52</v>
      </c>
      <c r="CS33">
        <v>2.0285579999999999</v>
      </c>
      <c r="CT33">
        <v>1.9429620000000001</v>
      </c>
      <c r="CU33">
        <v>1.959684</v>
      </c>
      <c r="CV33">
        <v>2.6836880000000001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80.706547999999984</v>
      </c>
    </row>
    <row r="34" spans="1:114">
      <c r="A34" t="s">
        <v>76</v>
      </c>
      <c r="B34">
        <v>0</v>
      </c>
      <c r="C34">
        <v>46.58</v>
      </c>
      <c r="D34">
        <v>0</v>
      </c>
      <c r="E34">
        <v>0</v>
      </c>
      <c r="F34">
        <v>0</v>
      </c>
      <c r="G34">
        <v>22.62</v>
      </c>
      <c r="H34">
        <v>0</v>
      </c>
      <c r="I34">
        <v>94.297499999999999</v>
      </c>
      <c r="J34">
        <v>2.286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14.253199</v>
      </c>
      <c r="W34">
        <v>34.799309999999998</v>
      </c>
      <c r="X34">
        <v>98.34375</v>
      </c>
      <c r="Y34">
        <v>0</v>
      </c>
      <c r="Z34">
        <v>19.6614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0</v>
      </c>
      <c r="AF34">
        <v>24.993600000000001</v>
      </c>
      <c r="AG34">
        <v>44.3688</v>
      </c>
      <c r="AH34">
        <v>96.527600000000007</v>
      </c>
      <c r="AI34">
        <v>17.146999999999998</v>
      </c>
      <c r="AJ34">
        <v>0</v>
      </c>
      <c r="AK34">
        <v>54.177999999999997</v>
      </c>
      <c r="AL34">
        <v>12.782</v>
      </c>
      <c r="AM34">
        <v>16.349423999999999</v>
      </c>
      <c r="AN34">
        <v>0.80318999999999996</v>
      </c>
      <c r="AO34">
        <v>0</v>
      </c>
      <c r="AP34">
        <v>0.76859999999999995</v>
      </c>
      <c r="AQ34">
        <v>60.456000000000003</v>
      </c>
      <c r="AR34">
        <v>26.495999999999999</v>
      </c>
      <c r="AS34">
        <v>24.2136</v>
      </c>
      <c r="AT34">
        <v>11.2476</v>
      </c>
      <c r="AU34">
        <v>0</v>
      </c>
      <c r="AV34">
        <v>0</v>
      </c>
      <c r="AW34">
        <v>41.620800000000003</v>
      </c>
      <c r="AX34">
        <v>3.4289999999999998</v>
      </c>
      <c r="AY34">
        <v>0</v>
      </c>
      <c r="AZ34">
        <f t="shared" si="0"/>
        <v>80.706547999999984</v>
      </c>
      <c r="BA34">
        <f t="shared" si="1"/>
        <v>2920.9473740000003</v>
      </c>
      <c r="BD34">
        <v>2.1469499999999999</v>
      </c>
      <c r="BE34">
        <v>0</v>
      </c>
      <c r="BF34">
        <v>1.3972999999999999E-2</v>
      </c>
      <c r="BG34">
        <v>0</v>
      </c>
      <c r="BH34">
        <v>1.0404999999999999E-2</v>
      </c>
      <c r="BI34">
        <v>0.848132</v>
      </c>
      <c r="BJ34">
        <v>0</v>
      </c>
      <c r="BK34">
        <v>1.5341E-2</v>
      </c>
      <c r="BL34">
        <v>0</v>
      </c>
      <c r="BM34">
        <v>0</v>
      </c>
      <c r="BN34">
        <v>0</v>
      </c>
      <c r="BO34">
        <v>2.02</v>
      </c>
      <c r="BP34">
        <v>2.19</v>
      </c>
      <c r="BQ34">
        <v>1.7712330000000001</v>
      </c>
      <c r="BR34">
        <v>0.99985599999999997</v>
      </c>
      <c r="BS34">
        <v>1.65</v>
      </c>
      <c r="BT34">
        <v>1.6632</v>
      </c>
      <c r="BU34">
        <v>2.6925140000000001</v>
      </c>
      <c r="BV34">
        <v>1.341844</v>
      </c>
      <c r="BW34">
        <v>5.2</v>
      </c>
      <c r="BX34">
        <v>4.2581249999999997</v>
      </c>
      <c r="BY34">
        <v>0.26</v>
      </c>
      <c r="BZ34">
        <v>1.9381029999999999</v>
      </c>
      <c r="CA34">
        <v>3.5116909999999999</v>
      </c>
      <c r="CB34">
        <v>1.28</v>
      </c>
      <c r="CC34">
        <v>0.8</v>
      </c>
      <c r="CD34">
        <v>1.7</v>
      </c>
      <c r="CE34">
        <v>0.77</v>
      </c>
      <c r="CF34">
        <v>0.18</v>
      </c>
      <c r="CG34">
        <v>2.08</v>
      </c>
      <c r="CH34">
        <v>0.77280000000000004</v>
      </c>
      <c r="CI34">
        <v>7.2</v>
      </c>
      <c r="CJ34">
        <v>1.92</v>
      </c>
      <c r="CK34">
        <v>1.43</v>
      </c>
      <c r="CL34">
        <v>5.313701</v>
      </c>
      <c r="CM34">
        <v>0.935114</v>
      </c>
      <c r="CN34">
        <v>3.5424669999999998</v>
      </c>
      <c r="CO34">
        <v>3</v>
      </c>
      <c r="CP34">
        <v>0.99528000000000005</v>
      </c>
      <c r="CQ34">
        <v>2.7933970000000001</v>
      </c>
      <c r="CR34">
        <v>3.52</v>
      </c>
      <c r="CS34">
        <v>2.0285579999999999</v>
      </c>
      <c r="CT34">
        <v>1.9429620000000001</v>
      </c>
      <c r="CU34">
        <v>1.959684</v>
      </c>
      <c r="CV34">
        <v>2.6836880000000001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80.706547999999984</v>
      </c>
    </row>
    <row r="35" spans="1:114">
      <c r="A35" t="s">
        <v>77</v>
      </c>
      <c r="B35">
        <v>0</v>
      </c>
      <c r="C35">
        <v>46.58</v>
      </c>
      <c r="D35">
        <v>0</v>
      </c>
      <c r="E35">
        <v>0</v>
      </c>
      <c r="F35">
        <v>22.62</v>
      </c>
      <c r="G35">
        <v>0</v>
      </c>
      <c r="H35">
        <v>0</v>
      </c>
      <c r="I35">
        <v>93.154499999999999</v>
      </c>
      <c r="J35">
        <v>2.286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14.253199</v>
      </c>
      <c r="W35">
        <v>34.799309999999998</v>
      </c>
      <c r="X35">
        <v>98.34375</v>
      </c>
      <c r="Y35">
        <v>0</v>
      </c>
      <c r="Z35">
        <v>19.6614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0</v>
      </c>
      <c r="AF35">
        <v>24.993600000000001</v>
      </c>
      <c r="AG35">
        <v>44.3688</v>
      </c>
      <c r="AH35">
        <v>96.527600000000007</v>
      </c>
      <c r="AI35">
        <v>17.146999999999998</v>
      </c>
      <c r="AJ35">
        <v>0</v>
      </c>
      <c r="AK35">
        <v>54.177999999999997</v>
      </c>
      <c r="AL35">
        <v>12.782</v>
      </c>
      <c r="AM35">
        <v>16.349423999999999</v>
      </c>
      <c r="AN35">
        <v>0.80318999999999996</v>
      </c>
      <c r="AO35">
        <v>0</v>
      </c>
      <c r="AP35">
        <v>0.76859999999999995</v>
      </c>
      <c r="AQ35">
        <v>60.456000000000003</v>
      </c>
      <c r="AR35">
        <v>26.495999999999999</v>
      </c>
      <c r="AS35">
        <v>24.2136</v>
      </c>
      <c r="AT35">
        <v>11.2476</v>
      </c>
      <c r="AU35">
        <v>0</v>
      </c>
      <c r="AV35">
        <v>0</v>
      </c>
      <c r="AW35">
        <v>41.620800000000003</v>
      </c>
      <c r="AX35">
        <v>3.4289999999999998</v>
      </c>
      <c r="AY35">
        <v>0</v>
      </c>
      <c r="AZ35">
        <f t="shared" si="0"/>
        <v>80.706472999999988</v>
      </c>
      <c r="BA35">
        <f t="shared" si="1"/>
        <v>2919.8042990000004</v>
      </c>
      <c r="BD35">
        <v>2.1469499999999999</v>
      </c>
      <c r="BE35">
        <v>0</v>
      </c>
      <c r="BF35">
        <v>2.4303000000000002E-2</v>
      </c>
      <c r="BG35">
        <v>0</v>
      </c>
      <c r="BH35">
        <v>0</v>
      </c>
      <c r="BI35">
        <v>0.848132</v>
      </c>
      <c r="BJ35">
        <v>0</v>
      </c>
      <c r="BK35">
        <v>1.5341E-2</v>
      </c>
      <c r="BL35">
        <v>0</v>
      </c>
      <c r="BM35">
        <v>0</v>
      </c>
      <c r="BN35">
        <v>0</v>
      </c>
      <c r="BO35">
        <v>2.02</v>
      </c>
      <c r="BP35">
        <v>2.19</v>
      </c>
      <c r="BQ35">
        <v>1.7712330000000001</v>
      </c>
      <c r="BR35">
        <v>0.99985599999999997</v>
      </c>
      <c r="BS35">
        <v>1.65</v>
      </c>
      <c r="BT35">
        <v>1.6632</v>
      </c>
      <c r="BU35">
        <v>2.6925140000000001</v>
      </c>
      <c r="BV35">
        <v>1.341844</v>
      </c>
      <c r="BW35">
        <v>5.2</v>
      </c>
      <c r="BX35">
        <v>4.2581249999999997</v>
      </c>
      <c r="BY35">
        <v>0.26</v>
      </c>
      <c r="BZ35">
        <v>1.9381029999999999</v>
      </c>
      <c r="CA35">
        <v>3.5116909999999999</v>
      </c>
      <c r="CB35">
        <v>1.28</v>
      </c>
      <c r="CC35">
        <v>0.8</v>
      </c>
      <c r="CD35">
        <v>1.7</v>
      </c>
      <c r="CE35">
        <v>0.77</v>
      </c>
      <c r="CF35">
        <v>0.18</v>
      </c>
      <c r="CG35">
        <v>2.08</v>
      </c>
      <c r="CH35">
        <v>0.77280000000000004</v>
      </c>
      <c r="CI35">
        <v>7.2</v>
      </c>
      <c r="CJ35">
        <v>1.92</v>
      </c>
      <c r="CK35">
        <v>1.43</v>
      </c>
      <c r="CL35">
        <v>5.313701</v>
      </c>
      <c r="CM35">
        <v>0.935114</v>
      </c>
      <c r="CN35">
        <v>3.5424669999999998</v>
      </c>
      <c r="CO35">
        <v>3</v>
      </c>
      <c r="CP35">
        <v>0.99528000000000005</v>
      </c>
      <c r="CQ35">
        <v>2.7933970000000001</v>
      </c>
      <c r="CR35">
        <v>3.52</v>
      </c>
      <c r="CS35">
        <v>2.0285579999999999</v>
      </c>
      <c r="CT35">
        <v>1.9429620000000001</v>
      </c>
      <c r="CU35">
        <v>1.959684</v>
      </c>
      <c r="CV35">
        <v>2.6836880000000001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80.706472999999988</v>
      </c>
    </row>
    <row r="36" spans="1:114">
      <c r="A36" t="s">
        <v>78</v>
      </c>
      <c r="B36">
        <v>0</v>
      </c>
      <c r="C36">
        <v>46.58</v>
      </c>
      <c r="D36">
        <v>0</v>
      </c>
      <c r="E36">
        <v>0</v>
      </c>
      <c r="F36">
        <v>22.62</v>
      </c>
      <c r="G36">
        <v>0</v>
      </c>
      <c r="H36">
        <v>0</v>
      </c>
      <c r="I36">
        <v>93.154499999999999</v>
      </c>
      <c r="J36">
        <v>2.286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14.253199</v>
      </c>
      <c r="W36">
        <v>34.799309999999998</v>
      </c>
      <c r="X36">
        <v>98.34375</v>
      </c>
      <c r="Y36">
        <v>0</v>
      </c>
      <c r="Z36">
        <v>19.6614</v>
      </c>
      <c r="AA36">
        <v>28.09872</v>
      </c>
      <c r="AB36">
        <v>27.426880000000001</v>
      </c>
      <c r="AC36">
        <v>20.074670999999999</v>
      </c>
      <c r="AD36">
        <v>28.296900000000001</v>
      </c>
      <c r="AE36">
        <v>0</v>
      </c>
      <c r="AF36">
        <v>24.993600000000001</v>
      </c>
      <c r="AG36">
        <v>44.3688</v>
      </c>
      <c r="AH36">
        <v>96.527600000000007</v>
      </c>
      <c r="AI36">
        <v>17.146999999999998</v>
      </c>
      <c r="AJ36">
        <v>0</v>
      </c>
      <c r="AK36">
        <v>54.177999999999997</v>
      </c>
      <c r="AL36">
        <v>12.782</v>
      </c>
      <c r="AM36">
        <v>16.349423999999999</v>
      </c>
      <c r="AN36">
        <v>0.80318999999999996</v>
      </c>
      <c r="AO36">
        <v>0</v>
      </c>
      <c r="AP36">
        <v>0.76859999999999995</v>
      </c>
      <c r="AQ36">
        <v>60.456000000000003</v>
      </c>
      <c r="AR36">
        <v>26.495999999999999</v>
      </c>
      <c r="AS36">
        <v>24.2136</v>
      </c>
      <c r="AT36">
        <v>11.2476</v>
      </c>
      <c r="AU36">
        <v>0</v>
      </c>
      <c r="AV36">
        <v>0</v>
      </c>
      <c r="AW36">
        <v>41.620800000000003</v>
      </c>
      <c r="AX36">
        <v>3.4289999999999998</v>
      </c>
      <c r="AY36">
        <v>0</v>
      </c>
      <c r="AZ36">
        <f t="shared" si="0"/>
        <v>80.706472999999988</v>
      </c>
      <c r="BA36">
        <f t="shared" si="1"/>
        <v>2919.8042990000004</v>
      </c>
      <c r="BD36">
        <v>2.1469499999999999</v>
      </c>
      <c r="BE36">
        <v>0</v>
      </c>
      <c r="BF36">
        <v>2.4303000000000002E-2</v>
      </c>
      <c r="BG36">
        <v>0</v>
      </c>
      <c r="BH36">
        <v>0</v>
      </c>
      <c r="BI36">
        <v>0.848132</v>
      </c>
      <c r="BJ36">
        <v>0</v>
      </c>
      <c r="BK36">
        <v>1.5341E-2</v>
      </c>
      <c r="BL36">
        <v>0</v>
      </c>
      <c r="BM36">
        <v>0</v>
      </c>
      <c r="BN36">
        <v>0</v>
      </c>
      <c r="BO36">
        <v>2.02</v>
      </c>
      <c r="BP36">
        <v>2.19</v>
      </c>
      <c r="BQ36">
        <v>1.7712330000000001</v>
      </c>
      <c r="BR36">
        <v>0.99985599999999997</v>
      </c>
      <c r="BS36">
        <v>1.65</v>
      </c>
      <c r="BT36">
        <v>1.6632</v>
      </c>
      <c r="BU36">
        <v>2.6925140000000001</v>
      </c>
      <c r="BV36">
        <v>1.341844</v>
      </c>
      <c r="BW36">
        <v>5.2</v>
      </c>
      <c r="BX36">
        <v>4.2581249999999997</v>
      </c>
      <c r="BY36">
        <v>0.26</v>
      </c>
      <c r="BZ36">
        <v>1.9381029999999999</v>
      </c>
      <c r="CA36">
        <v>3.5116909999999999</v>
      </c>
      <c r="CB36">
        <v>1.28</v>
      </c>
      <c r="CC36">
        <v>0.8</v>
      </c>
      <c r="CD36">
        <v>1.7</v>
      </c>
      <c r="CE36">
        <v>0.77</v>
      </c>
      <c r="CF36">
        <v>0.18</v>
      </c>
      <c r="CG36">
        <v>2.08</v>
      </c>
      <c r="CH36">
        <v>0.77280000000000004</v>
      </c>
      <c r="CI36">
        <v>7.2</v>
      </c>
      <c r="CJ36">
        <v>1.92</v>
      </c>
      <c r="CK36">
        <v>1.43</v>
      </c>
      <c r="CL36">
        <v>5.313701</v>
      </c>
      <c r="CM36">
        <v>0.935114</v>
      </c>
      <c r="CN36">
        <v>3.5424669999999998</v>
      </c>
      <c r="CO36">
        <v>3</v>
      </c>
      <c r="CP36">
        <v>0.99528000000000005</v>
      </c>
      <c r="CQ36">
        <v>2.7933970000000001</v>
      </c>
      <c r="CR36">
        <v>3.52</v>
      </c>
      <c r="CS36">
        <v>2.0285579999999999</v>
      </c>
      <c r="CT36">
        <v>1.9429620000000001</v>
      </c>
      <c r="CU36">
        <v>1.959684</v>
      </c>
      <c r="CV36">
        <v>2.6836880000000001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80.706472999999988</v>
      </c>
    </row>
    <row r="37" spans="1:114">
      <c r="A37" t="s">
        <v>79</v>
      </c>
      <c r="B37">
        <v>0</v>
      </c>
      <c r="C37">
        <v>46.58</v>
      </c>
      <c r="D37">
        <v>0</v>
      </c>
      <c r="E37">
        <v>0</v>
      </c>
      <c r="F37">
        <v>22.62</v>
      </c>
      <c r="G37">
        <v>0</v>
      </c>
      <c r="H37">
        <v>0</v>
      </c>
      <c r="I37">
        <v>93.154499999999999</v>
      </c>
      <c r="J37">
        <v>2.286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14.253199</v>
      </c>
      <c r="W37">
        <v>34.799309999999998</v>
      </c>
      <c r="X37">
        <v>98.34375</v>
      </c>
      <c r="Y37">
        <v>0</v>
      </c>
      <c r="Z37">
        <v>19.6614</v>
      </c>
      <c r="AA37">
        <v>28.09872</v>
      </c>
      <c r="AB37">
        <v>27.426880000000001</v>
      </c>
      <c r="AC37">
        <v>20.074670999999999</v>
      </c>
      <c r="AD37">
        <v>28.296900000000001</v>
      </c>
      <c r="AE37">
        <v>0</v>
      </c>
      <c r="AF37">
        <v>24.993600000000001</v>
      </c>
      <c r="AG37">
        <v>44.3688</v>
      </c>
      <c r="AH37">
        <v>96.527600000000007</v>
      </c>
      <c r="AI37">
        <v>17.146999999999998</v>
      </c>
      <c r="AJ37">
        <v>0</v>
      </c>
      <c r="AK37">
        <v>54.177999999999997</v>
      </c>
      <c r="AL37">
        <v>12.782</v>
      </c>
      <c r="AM37">
        <v>16.349423999999999</v>
      </c>
      <c r="AN37">
        <v>0.80318999999999996</v>
      </c>
      <c r="AO37">
        <v>0</v>
      </c>
      <c r="AP37">
        <v>3.0743999999999998</v>
      </c>
      <c r="AQ37">
        <v>60.456000000000003</v>
      </c>
      <c r="AR37">
        <v>26.495999999999999</v>
      </c>
      <c r="AS37">
        <v>24.2136</v>
      </c>
      <c r="AT37">
        <v>11.2476</v>
      </c>
      <c r="AU37">
        <v>0</v>
      </c>
      <c r="AV37">
        <v>0</v>
      </c>
      <c r="AW37">
        <v>41.620800000000003</v>
      </c>
      <c r="AX37">
        <v>3.4289999999999998</v>
      </c>
      <c r="AY37">
        <v>0</v>
      </c>
      <c r="AZ37">
        <f t="shared" si="0"/>
        <v>80.279881999999986</v>
      </c>
      <c r="BA37">
        <f t="shared" si="1"/>
        <v>2921.6835080000001</v>
      </c>
      <c r="BD37">
        <v>2.1469499999999999</v>
      </c>
      <c r="BE37">
        <v>0</v>
      </c>
      <c r="BF37">
        <v>2.4303000000000002E-2</v>
      </c>
      <c r="BG37">
        <v>0</v>
      </c>
      <c r="BH37">
        <v>0</v>
      </c>
      <c r="BI37">
        <v>0.848132</v>
      </c>
      <c r="BJ37">
        <v>0</v>
      </c>
      <c r="BK37">
        <v>1.5341E-2</v>
      </c>
      <c r="BL37">
        <v>0</v>
      </c>
      <c r="BM37">
        <v>0</v>
      </c>
      <c r="BN37">
        <v>0</v>
      </c>
      <c r="BO37">
        <v>2.02</v>
      </c>
      <c r="BP37">
        <v>2.19</v>
      </c>
      <c r="BQ37">
        <v>1.7712330000000001</v>
      </c>
      <c r="BR37">
        <v>0.99985599999999997</v>
      </c>
      <c r="BS37">
        <v>1.65</v>
      </c>
      <c r="BT37">
        <v>1.2474000000000001</v>
      </c>
      <c r="BU37">
        <v>2.6925140000000001</v>
      </c>
      <c r="BV37">
        <v>1.341844</v>
      </c>
      <c r="BW37">
        <v>5.2</v>
      </c>
      <c r="BX37">
        <v>4.2581249999999997</v>
      </c>
      <c r="BY37">
        <v>0.26</v>
      </c>
      <c r="BZ37">
        <v>1.9381029999999999</v>
      </c>
      <c r="CA37">
        <v>3.5116909999999999</v>
      </c>
      <c r="CB37">
        <v>1.28</v>
      </c>
      <c r="CC37">
        <v>0.8</v>
      </c>
      <c r="CD37">
        <v>1.7</v>
      </c>
      <c r="CE37">
        <v>0.77</v>
      </c>
      <c r="CF37">
        <v>0.18</v>
      </c>
      <c r="CG37">
        <v>2.08</v>
      </c>
      <c r="CH37">
        <v>0.77280000000000004</v>
      </c>
      <c r="CI37">
        <v>7.2</v>
      </c>
      <c r="CJ37">
        <v>1.92</v>
      </c>
      <c r="CK37">
        <v>1.43</v>
      </c>
      <c r="CL37">
        <v>5.313701</v>
      </c>
      <c r="CM37">
        <v>0.935114</v>
      </c>
      <c r="CN37">
        <v>3.5424669999999998</v>
      </c>
      <c r="CO37">
        <v>3</v>
      </c>
      <c r="CP37">
        <v>0.99528000000000005</v>
      </c>
      <c r="CQ37">
        <v>2.7933970000000001</v>
      </c>
      <c r="CR37">
        <v>3.52</v>
      </c>
      <c r="CS37">
        <v>2.0177670000000001</v>
      </c>
      <c r="CT37">
        <v>1.9429620000000001</v>
      </c>
      <c r="CU37">
        <v>1.959684</v>
      </c>
      <c r="CV37">
        <v>2.6836880000000001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80.279881999999986</v>
      </c>
    </row>
    <row r="38" spans="1:114">
      <c r="A38" t="s">
        <v>80</v>
      </c>
      <c r="B38">
        <v>0</v>
      </c>
      <c r="C38">
        <v>46.58</v>
      </c>
      <c r="D38">
        <v>0</v>
      </c>
      <c r="E38">
        <v>0</v>
      </c>
      <c r="F38">
        <v>22.62</v>
      </c>
      <c r="G38">
        <v>0</v>
      </c>
      <c r="H38">
        <v>0</v>
      </c>
      <c r="I38">
        <v>93.154499999999999</v>
      </c>
      <c r="J38">
        <v>2.286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14.253199</v>
      </c>
      <c r="W38">
        <v>34.799309999999998</v>
      </c>
      <c r="X38">
        <v>98.34375</v>
      </c>
      <c r="Y38">
        <v>0</v>
      </c>
      <c r="Z38">
        <v>7.7</v>
      </c>
      <c r="AA38">
        <v>28.09872</v>
      </c>
      <c r="AB38">
        <v>27.426880000000001</v>
      </c>
      <c r="AC38">
        <v>20.074670999999999</v>
      </c>
      <c r="AD38">
        <v>18.864599999999999</v>
      </c>
      <c r="AE38">
        <v>0</v>
      </c>
      <c r="AF38">
        <v>16.662400000000002</v>
      </c>
      <c r="AG38">
        <v>44.3688</v>
      </c>
      <c r="AH38">
        <v>91.447199999999995</v>
      </c>
      <c r="AI38">
        <v>3.9569999999999999</v>
      </c>
      <c r="AJ38">
        <v>0</v>
      </c>
      <c r="AK38">
        <v>54.177999999999997</v>
      </c>
      <c r="AL38">
        <v>2.7888000000000002</v>
      </c>
      <c r="AM38">
        <v>16.349423999999999</v>
      </c>
      <c r="AN38">
        <v>0.80318999999999996</v>
      </c>
      <c r="AO38">
        <v>0</v>
      </c>
      <c r="AP38">
        <v>3.0743999999999998</v>
      </c>
      <c r="AQ38">
        <v>60.456000000000003</v>
      </c>
      <c r="AR38">
        <v>26.495999999999999</v>
      </c>
      <c r="AS38">
        <v>24.2136</v>
      </c>
      <c r="AT38">
        <v>11.2476</v>
      </c>
      <c r="AU38">
        <v>0</v>
      </c>
      <c r="AV38">
        <v>0</v>
      </c>
      <c r="AW38">
        <v>41.620800000000003</v>
      </c>
      <c r="AX38">
        <v>3.4289999999999998</v>
      </c>
      <c r="AY38">
        <v>0</v>
      </c>
      <c r="AZ38">
        <f t="shared" si="0"/>
        <v>79.328226000000001</v>
      </c>
      <c r="BA38">
        <f t="shared" si="1"/>
        <v>2862.7433520000004</v>
      </c>
      <c r="BD38">
        <v>2.1469499999999999</v>
      </c>
      <c r="BE38">
        <v>0</v>
      </c>
      <c r="BF38">
        <v>2.4303000000000002E-2</v>
      </c>
      <c r="BG38">
        <v>0</v>
      </c>
      <c r="BH38">
        <v>0</v>
      </c>
      <c r="BI38">
        <v>0.848132</v>
      </c>
      <c r="BJ38">
        <v>0</v>
      </c>
      <c r="BK38">
        <v>1.5341E-2</v>
      </c>
      <c r="BL38">
        <v>0</v>
      </c>
      <c r="BM38">
        <v>0</v>
      </c>
      <c r="BN38">
        <v>0</v>
      </c>
      <c r="BO38">
        <v>2.02</v>
      </c>
      <c r="BP38">
        <v>2.19</v>
      </c>
      <c r="BQ38">
        <v>1.7712330000000001</v>
      </c>
      <c r="BR38">
        <v>0.50600000000000001</v>
      </c>
      <c r="BS38">
        <v>1.65</v>
      </c>
      <c r="BT38">
        <v>0.83160000000000001</v>
      </c>
      <c r="BU38">
        <v>2.6925140000000001</v>
      </c>
      <c r="BV38">
        <v>1.341844</v>
      </c>
      <c r="BW38">
        <v>5.2</v>
      </c>
      <c r="BX38">
        <v>4.2581249999999997</v>
      </c>
      <c r="BY38">
        <v>0.26</v>
      </c>
      <c r="BZ38">
        <v>1.9381029999999999</v>
      </c>
      <c r="CA38">
        <v>3.5116909999999999</v>
      </c>
      <c r="CB38">
        <v>1.28</v>
      </c>
      <c r="CC38">
        <v>0.8</v>
      </c>
      <c r="CD38">
        <v>1.7</v>
      </c>
      <c r="CE38">
        <v>0.77</v>
      </c>
      <c r="CF38">
        <v>0.18</v>
      </c>
      <c r="CG38">
        <v>2.08</v>
      </c>
      <c r="CH38">
        <v>0.73080000000000001</v>
      </c>
      <c r="CI38">
        <v>7.2</v>
      </c>
      <c r="CJ38">
        <v>1.92</v>
      </c>
      <c r="CK38">
        <v>1.43</v>
      </c>
      <c r="CL38">
        <v>5.313701</v>
      </c>
      <c r="CM38">
        <v>0.935114</v>
      </c>
      <c r="CN38">
        <v>3.5424669999999998</v>
      </c>
      <c r="CO38">
        <v>3</v>
      </c>
      <c r="CP38">
        <v>0.99528000000000005</v>
      </c>
      <c r="CQ38">
        <v>2.7933970000000001</v>
      </c>
      <c r="CR38">
        <v>3.52</v>
      </c>
      <c r="CS38">
        <v>2.0177670000000001</v>
      </c>
      <c r="CT38">
        <v>1.9429620000000001</v>
      </c>
      <c r="CU38">
        <v>1.959684</v>
      </c>
      <c r="CV38">
        <v>2.6836880000000001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79.328226000000001</v>
      </c>
    </row>
    <row r="39" spans="1:114">
      <c r="A39" t="s">
        <v>81</v>
      </c>
      <c r="B39">
        <v>0</v>
      </c>
      <c r="C39">
        <v>46.58</v>
      </c>
      <c r="D39">
        <v>0</v>
      </c>
      <c r="E39">
        <v>0</v>
      </c>
      <c r="F39">
        <v>22.62</v>
      </c>
      <c r="G39">
        <v>0</v>
      </c>
      <c r="H39">
        <v>0</v>
      </c>
      <c r="I39">
        <v>93.154499999999999</v>
      </c>
      <c r="J39">
        <v>2.286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14.253199</v>
      </c>
      <c r="W39">
        <v>34.799309999999998</v>
      </c>
      <c r="X39">
        <v>98.34375</v>
      </c>
      <c r="Y39">
        <v>0</v>
      </c>
      <c r="Z39">
        <v>13.1076</v>
      </c>
      <c r="AA39">
        <v>17.774999999999999</v>
      </c>
      <c r="AB39">
        <v>27.426880000000001</v>
      </c>
      <c r="AC39">
        <v>20.074670999999999</v>
      </c>
      <c r="AD39">
        <v>9.4322999999999997</v>
      </c>
      <c r="AE39">
        <v>0</v>
      </c>
      <c r="AF39">
        <v>8.3312000000000008</v>
      </c>
      <c r="AG39">
        <v>44.3688</v>
      </c>
      <c r="AH39">
        <v>72.395700000000005</v>
      </c>
      <c r="AI39">
        <v>0</v>
      </c>
      <c r="AJ39">
        <v>0</v>
      </c>
      <c r="AK39">
        <v>54.177999999999997</v>
      </c>
      <c r="AL39">
        <v>2.7888000000000002</v>
      </c>
      <c r="AM39">
        <v>16.349423999999999</v>
      </c>
      <c r="AN39">
        <v>0.80318999999999996</v>
      </c>
      <c r="AO39">
        <v>0</v>
      </c>
      <c r="AP39">
        <v>0.76859999999999995</v>
      </c>
      <c r="AQ39">
        <v>60.456000000000003</v>
      </c>
      <c r="AR39">
        <v>38.860799999999998</v>
      </c>
      <c r="AS39">
        <v>32.688360000000003</v>
      </c>
      <c r="AT39">
        <v>11.2476</v>
      </c>
      <c r="AU39">
        <v>0</v>
      </c>
      <c r="AV39">
        <v>0</v>
      </c>
      <c r="AW39">
        <v>41.620800000000003</v>
      </c>
      <c r="AX39">
        <v>3.4289999999999998</v>
      </c>
      <c r="AY39">
        <v>0</v>
      </c>
      <c r="AZ39">
        <f t="shared" si="0"/>
        <v>78.28312600000001</v>
      </c>
      <c r="BA39">
        <f t="shared" si="1"/>
        <v>2834.5438920000001</v>
      </c>
      <c r="BD39">
        <v>2.1469499999999999</v>
      </c>
      <c r="BE39">
        <v>0</v>
      </c>
      <c r="BF39">
        <v>2.4303000000000002E-2</v>
      </c>
      <c r="BG39">
        <v>0</v>
      </c>
      <c r="BH39">
        <v>0</v>
      </c>
      <c r="BI39">
        <v>0.848132</v>
      </c>
      <c r="BJ39">
        <v>0</v>
      </c>
      <c r="BK39">
        <v>1.5341E-2</v>
      </c>
      <c r="BL39">
        <v>0</v>
      </c>
      <c r="BM39">
        <v>0</v>
      </c>
      <c r="BN39">
        <v>0</v>
      </c>
      <c r="BO39">
        <v>2.02</v>
      </c>
      <c r="BP39">
        <v>2.19</v>
      </c>
      <c r="BQ39">
        <v>1.7712330000000001</v>
      </c>
      <c r="BR39">
        <v>5.5199999999999999E-2</v>
      </c>
      <c r="BS39">
        <v>1.65</v>
      </c>
      <c r="BT39">
        <v>0.38850000000000001</v>
      </c>
      <c r="BU39">
        <v>2.6925140000000001</v>
      </c>
      <c r="BV39">
        <v>1.341844</v>
      </c>
      <c r="BW39">
        <v>5.2</v>
      </c>
      <c r="BX39">
        <v>4.2581249999999997</v>
      </c>
      <c r="BY39">
        <v>0.26</v>
      </c>
      <c r="BZ39">
        <v>1.9381029999999999</v>
      </c>
      <c r="CA39">
        <v>3.5116909999999999</v>
      </c>
      <c r="CB39">
        <v>1.28</v>
      </c>
      <c r="CC39">
        <v>0.8</v>
      </c>
      <c r="CD39">
        <v>1.7</v>
      </c>
      <c r="CE39">
        <v>0.77</v>
      </c>
      <c r="CF39">
        <v>0.18</v>
      </c>
      <c r="CG39">
        <v>2.08</v>
      </c>
      <c r="CH39">
        <v>0.5796</v>
      </c>
      <c r="CI39">
        <v>7.2</v>
      </c>
      <c r="CJ39">
        <v>1.92</v>
      </c>
      <c r="CK39">
        <v>1.43</v>
      </c>
      <c r="CL39">
        <v>5.313701</v>
      </c>
      <c r="CM39">
        <v>0.935114</v>
      </c>
      <c r="CN39">
        <v>3.5424669999999998</v>
      </c>
      <c r="CO39">
        <v>3</v>
      </c>
      <c r="CP39">
        <v>0.99528000000000005</v>
      </c>
      <c r="CQ39">
        <v>2.7933970000000001</v>
      </c>
      <c r="CR39">
        <v>3.52</v>
      </c>
      <c r="CS39">
        <v>2.0177670000000001</v>
      </c>
      <c r="CT39">
        <v>1.9429620000000001</v>
      </c>
      <c r="CU39">
        <v>1.959684</v>
      </c>
      <c r="CV39">
        <v>2.6836880000000001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78.28312600000001</v>
      </c>
    </row>
    <row r="40" spans="1:114">
      <c r="A40" t="s">
        <v>82</v>
      </c>
      <c r="B40">
        <v>0</v>
      </c>
      <c r="C40">
        <v>46.58</v>
      </c>
      <c r="D40">
        <v>0</v>
      </c>
      <c r="E40">
        <v>0</v>
      </c>
      <c r="F40">
        <v>22.62</v>
      </c>
      <c r="G40">
        <v>0</v>
      </c>
      <c r="H40">
        <v>0</v>
      </c>
      <c r="I40">
        <v>93.154499999999999</v>
      </c>
      <c r="J40">
        <v>2.286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14.253199</v>
      </c>
      <c r="W40">
        <v>34.799309999999998</v>
      </c>
      <c r="X40">
        <v>98.34375</v>
      </c>
      <c r="Y40">
        <v>0</v>
      </c>
      <c r="Z40">
        <v>13.1076</v>
      </c>
      <c r="AA40">
        <v>17.774999999999999</v>
      </c>
      <c r="AB40">
        <v>27.426880000000001</v>
      </c>
      <c r="AC40">
        <v>19.619478000000001</v>
      </c>
      <c r="AD40">
        <v>2.734</v>
      </c>
      <c r="AE40">
        <v>0</v>
      </c>
      <c r="AF40">
        <v>8.3312000000000008</v>
      </c>
      <c r="AG40">
        <v>44.3688</v>
      </c>
      <c r="AH40">
        <v>39.08</v>
      </c>
      <c r="AI40">
        <v>0</v>
      </c>
      <c r="AJ40">
        <v>0</v>
      </c>
      <c r="AK40">
        <v>54.177999999999997</v>
      </c>
      <c r="AL40">
        <v>2.7888000000000002</v>
      </c>
      <c r="AM40">
        <v>16.349423999999999</v>
      </c>
      <c r="AN40">
        <v>0.80318999999999996</v>
      </c>
      <c r="AO40">
        <v>0</v>
      </c>
      <c r="AP40">
        <v>0.76859999999999995</v>
      </c>
      <c r="AQ40">
        <v>60.456000000000003</v>
      </c>
      <c r="AR40">
        <v>38.860799999999998</v>
      </c>
      <c r="AS40">
        <v>32.688360000000003</v>
      </c>
      <c r="AT40">
        <v>11.2476</v>
      </c>
      <c r="AU40">
        <v>0</v>
      </c>
      <c r="AV40">
        <v>0</v>
      </c>
      <c r="AW40">
        <v>41.620800000000003</v>
      </c>
      <c r="AX40">
        <v>3.4289999999999998</v>
      </c>
      <c r="AY40">
        <v>0</v>
      </c>
      <c r="AZ40">
        <f t="shared" si="0"/>
        <v>77.573426000000012</v>
      </c>
      <c r="BA40">
        <f t="shared" si="1"/>
        <v>2793.3649990000004</v>
      </c>
      <c r="BD40">
        <v>2.1469499999999999</v>
      </c>
      <c r="BE40">
        <v>0</v>
      </c>
      <c r="BF40">
        <v>2.4303000000000002E-2</v>
      </c>
      <c r="BG40">
        <v>0</v>
      </c>
      <c r="BH40">
        <v>0</v>
      </c>
      <c r="BI40">
        <v>0.848132</v>
      </c>
      <c r="BJ40">
        <v>0</v>
      </c>
      <c r="BK40">
        <v>1.5341E-2</v>
      </c>
      <c r="BL40">
        <v>0</v>
      </c>
      <c r="BM40">
        <v>0</v>
      </c>
      <c r="BN40">
        <v>0</v>
      </c>
      <c r="BO40">
        <v>2.02</v>
      </c>
      <c r="BP40">
        <v>2.19</v>
      </c>
      <c r="BQ40">
        <v>1.7712330000000001</v>
      </c>
      <c r="BR40">
        <v>0</v>
      </c>
      <c r="BS40">
        <v>1.65</v>
      </c>
      <c r="BT40">
        <v>0</v>
      </c>
      <c r="BU40">
        <v>2.6925140000000001</v>
      </c>
      <c r="BV40">
        <v>1.341844</v>
      </c>
      <c r="BW40">
        <v>5.2</v>
      </c>
      <c r="BX40">
        <v>4.2581249999999997</v>
      </c>
      <c r="BY40">
        <v>0.26</v>
      </c>
      <c r="BZ40">
        <v>1.9381029999999999</v>
      </c>
      <c r="CA40">
        <v>3.5116909999999999</v>
      </c>
      <c r="CB40">
        <v>1.28</v>
      </c>
      <c r="CC40">
        <v>0.8</v>
      </c>
      <c r="CD40">
        <v>1.7</v>
      </c>
      <c r="CE40">
        <v>0.77</v>
      </c>
      <c r="CF40">
        <v>0.18</v>
      </c>
      <c r="CG40">
        <v>2.08</v>
      </c>
      <c r="CH40">
        <v>0.31359999999999999</v>
      </c>
      <c r="CI40">
        <v>7.2</v>
      </c>
      <c r="CJ40">
        <v>1.92</v>
      </c>
      <c r="CK40">
        <v>1.43</v>
      </c>
      <c r="CL40">
        <v>5.313701</v>
      </c>
      <c r="CM40">
        <v>0.935114</v>
      </c>
      <c r="CN40">
        <v>3.5424669999999998</v>
      </c>
      <c r="CO40">
        <v>3</v>
      </c>
      <c r="CP40">
        <v>0.99528000000000005</v>
      </c>
      <c r="CQ40">
        <v>2.7933970000000001</v>
      </c>
      <c r="CR40">
        <v>3.52</v>
      </c>
      <c r="CS40">
        <v>2.0177670000000001</v>
      </c>
      <c r="CT40">
        <v>1.9429620000000001</v>
      </c>
      <c r="CU40">
        <v>1.959684</v>
      </c>
      <c r="CV40">
        <v>2.6836880000000001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77.573426000000012</v>
      </c>
    </row>
    <row r="41" spans="1:114">
      <c r="A41" t="s">
        <v>83</v>
      </c>
      <c r="B41">
        <v>0</v>
      </c>
      <c r="C41">
        <v>46.58</v>
      </c>
      <c r="D41">
        <v>0</v>
      </c>
      <c r="E41">
        <v>0</v>
      </c>
      <c r="F41">
        <v>22.62</v>
      </c>
      <c r="G41">
        <v>0</v>
      </c>
      <c r="H41">
        <v>0</v>
      </c>
      <c r="I41">
        <v>93.154499999999999</v>
      </c>
      <c r="J41">
        <v>2.286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127.262</v>
      </c>
      <c r="Q41">
        <v>21.938279999999999</v>
      </c>
      <c r="R41">
        <v>38.227800000000002</v>
      </c>
      <c r="S41">
        <v>23.681000000000001</v>
      </c>
      <c r="T41">
        <v>0.5625</v>
      </c>
      <c r="U41">
        <v>348.97500000000002</v>
      </c>
      <c r="V41">
        <v>14.253199</v>
      </c>
      <c r="W41">
        <v>34.799309999999998</v>
      </c>
      <c r="X41">
        <v>98.34375</v>
      </c>
      <c r="Y41">
        <v>0</v>
      </c>
      <c r="Z41">
        <v>13.1076</v>
      </c>
      <c r="AA41">
        <v>17.774999999999999</v>
      </c>
      <c r="AB41">
        <v>26.372</v>
      </c>
      <c r="AC41">
        <v>10.02744</v>
      </c>
      <c r="AD41">
        <v>0</v>
      </c>
      <c r="AE41">
        <v>0</v>
      </c>
      <c r="AF41">
        <v>8.3312000000000008</v>
      </c>
      <c r="AG41">
        <v>44.3688</v>
      </c>
      <c r="AH41">
        <v>19.54</v>
      </c>
      <c r="AI41">
        <v>0</v>
      </c>
      <c r="AJ41">
        <v>0</v>
      </c>
      <c r="AK41">
        <v>54.177999999999997</v>
      </c>
      <c r="AL41">
        <v>2.7888000000000002</v>
      </c>
      <c r="AM41">
        <v>16.349423999999999</v>
      </c>
      <c r="AN41">
        <v>0.80318999999999996</v>
      </c>
      <c r="AO41">
        <v>0</v>
      </c>
      <c r="AP41">
        <v>0.76859999999999995</v>
      </c>
      <c r="AQ41">
        <v>60.456000000000003</v>
      </c>
      <c r="AR41">
        <v>38.860799999999998</v>
      </c>
      <c r="AS41">
        <v>32.688360000000003</v>
      </c>
      <c r="AT41">
        <v>11.2476</v>
      </c>
      <c r="AU41">
        <v>0</v>
      </c>
      <c r="AV41">
        <v>0</v>
      </c>
      <c r="AW41">
        <v>41.620800000000003</v>
      </c>
      <c r="AX41">
        <v>3.4289999999999998</v>
      </c>
      <c r="AY41">
        <v>0</v>
      </c>
      <c r="AZ41">
        <f t="shared" si="0"/>
        <v>77.436626000000004</v>
      </c>
      <c r="BA41">
        <f t="shared" si="1"/>
        <v>2752.7490470000002</v>
      </c>
      <c r="BD41">
        <v>2.1469499999999999</v>
      </c>
      <c r="BE41">
        <v>0</v>
      </c>
      <c r="BF41">
        <v>2.4303000000000002E-2</v>
      </c>
      <c r="BG41">
        <v>0</v>
      </c>
      <c r="BH41">
        <v>0</v>
      </c>
      <c r="BI41">
        <v>0.848132</v>
      </c>
      <c r="BJ41">
        <v>0</v>
      </c>
      <c r="BK41">
        <v>1.5341E-2</v>
      </c>
      <c r="BL41">
        <v>0</v>
      </c>
      <c r="BM41">
        <v>0</v>
      </c>
      <c r="BN41">
        <v>0</v>
      </c>
      <c r="BO41">
        <v>2.02</v>
      </c>
      <c r="BP41">
        <v>2.19</v>
      </c>
      <c r="BQ41">
        <v>1.7712330000000001</v>
      </c>
      <c r="BR41">
        <v>0</v>
      </c>
      <c r="BS41">
        <v>1.65</v>
      </c>
      <c r="BT41">
        <v>0</v>
      </c>
      <c r="BU41">
        <v>2.6925140000000001</v>
      </c>
      <c r="BV41">
        <v>1.341844</v>
      </c>
      <c r="BW41">
        <v>5.2</v>
      </c>
      <c r="BX41">
        <v>4.2581249999999997</v>
      </c>
      <c r="BY41">
        <v>0.26</v>
      </c>
      <c r="BZ41">
        <v>1.9381029999999999</v>
      </c>
      <c r="CA41">
        <v>3.5116909999999999</v>
      </c>
      <c r="CB41">
        <v>1.28</v>
      </c>
      <c r="CC41">
        <v>0.8</v>
      </c>
      <c r="CD41">
        <v>1.7</v>
      </c>
      <c r="CE41">
        <v>0.75</v>
      </c>
      <c r="CF41">
        <v>0.18</v>
      </c>
      <c r="CG41">
        <v>2.08</v>
      </c>
      <c r="CH41">
        <v>0.15679999999999999</v>
      </c>
      <c r="CI41">
        <v>7.24</v>
      </c>
      <c r="CJ41">
        <v>1.92</v>
      </c>
      <c r="CK41">
        <v>1.43</v>
      </c>
      <c r="CL41">
        <v>5.313701</v>
      </c>
      <c r="CM41">
        <v>0.935114</v>
      </c>
      <c r="CN41">
        <v>3.5424669999999998</v>
      </c>
      <c r="CO41">
        <v>3</v>
      </c>
      <c r="CP41">
        <v>0.99528000000000005</v>
      </c>
      <c r="CQ41">
        <v>2.7933970000000001</v>
      </c>
      <c r="CR41">
        <v>3.52</v>
      </c>
      <c r="CS41">
        <v>2.0177670000000001</v>
      </c>
      <c r="CT41">
        <v>1.9429620000000001</v>
      </c>
      <c r="CU41">
        <v>1.959684</v>
      </c>
      <c r="CV41">
        <v>2.6836880000000001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77.436626000000004</v>
      </c>
    </row>
    <row r="42" spans="1:114">
      <c r="A42" t="s">
        <v>84</v>
      </c>
      <c r="B42">
        <v>0</v>
      </c>
      <c r="C42">
        <v>46.58</v>
      </c>
      <c r="D42">
        <v>0</v>
      </c>
      <c r="E42">
        <v>0</v>
      </c>
      <c r="F42">
        <v>22.62</v>
      </c>
      <c r="G42">
        <v>0</v>
      </c>
      <c r="H42">
        <v>0</v>
      </c>
      <c r="I42">
        <v>93.154499999999999</v>
      </c>
      <c r="J42">
        <v>2.286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127.262</v>
      </c>
      <c r="Q42">
        <v>21.938279999999999</v>
      </c>
      <c r="R42">
        <v>33.93</v>
      </c>
      <c r="S42">
        <v>23.681000000000001</v>
      </c>
      <c r="T42">
        <v>0.5625</v>
      </c>
      <c r="U42">
        <v>348.97500000000002</v>
      </c>
      <c r="V42">
        <v>14.253199</v>
      </c>
      <c r="W42">
        <v>34.799309999999998</v>
      </c>
      <c r="X42">
        <v>98.34375</v>
      </c>
      <c r="Y42">
        <v>0</v>
      </c>
      <c r="Z42">
        <v>13.1076</v>
      </c>
      <c r="AA42">
        <v>13.587999999999999</v>
      </c>
      <c r="AB42">
        <v>13.71344</v>
      </c>
      <c r="AC42">
        <v>10.02744</v>
      </c>
      <c r="AD42">
        <v>0</v>
      </c>
      <c r="AE42">
        <v>0</v>
      </c>
      <c r="AF42">
        <v>8.3312000000000008</v>
      </c>
      <c r="AG42">
        <v>44.3688</v>
      </c>
      <c r="AH42">
        <v>0</v>
      </c>
      <c r="AI42">
        <v>0</v>
      </c>
      <c r="AJ42">
        <v>0</v>
      </c>
      <c r="AK42">
        <v>54.177999999999997</v>
      </c>
      <c r="AL42">
        <v>2.7888000000000002</v>
      </c>
      <c r="AM42">
        <v>16.349423999999999</v>
      </c>
      <c r="AN42">
        <v>0.80318999999999996</v>
      </c>
      <c r="AO42">
        <v>0</v>
      </c>
      <c r="AP42">
        <v>0.76859999999999995</v>
      </c>
      <c r="AQ42">
        <v>45.341999999999999</v>
      </c>
      <c r="AR42">
        <v>38.860799999999998</v>
      </c>
      <c r="AS42">
        <v>32.688360000000003</v>
      </c>
      <c r="AT42">
        <v>11.2476</v>
      </c>
      <c r="AU42">
        <v>0</v>
      </c>
      <c r="AV42">
        <v>0</v>
      </c>
      <c r="AW42">
        <v>41.620800000000003</v>
      </c>
      <c r="AX42">
        <v>3.4289999999999998</v>
      </c>
      <c r="AY42">
        <v>0</v>
      </c>
      <c r="AZ42">
        <f t="shared" si="0"/>
        <v>77.309826000000001</v>
      </c>
      <c r="BA42">
        <f t="shared" si="1"/>
        <v>2696.8248870000007</v>
      </c>
      <c r="BD42">
        <v>2.1469499999999999</v>
      </c>
      <c r="BE42">
        <v>0</v>
      </c>
      <c r="BF42">
        <v>2.4303000000000002E-2</v>
      </c>
      <c r="BG42">
        <v>0</v>
      </c>
      <c r="BH42">
        <v>0</v>
      </c>
      <c r="BI42">
        <v>0.848132</v>
      </c>
      <c r="BJ42">
        <v>0</v>
      </c>
      <c r="BK42">
        <v>1.5341E-2</v>
      </c>
      <c r="BL42">
        <v>0</v>
      </c>
      <c r="BM42">
        <v>0</v>
      </c>
      <c r="BN42">
        <v>0</v>
      </c>
      <c r="BO42">
        <v>2.02</v>
      </c>
      <c r="BP42">
        <v>2.19</v>
      </c>
      <c r="BQ42">
        <v>1.7712330000000001</v>
      </c>
      <c r="BR42">
        <v>0</v>
      </c>
      <c r="BS42">
        <v>1.65</v>
      </c>
      <c r="BT42">
        <v>0</v>
      </c>
      <c r="BU42">
        <v>2.6925140000000001</v>
      </c>
      <c r="BV42">
        <v>1.341844</v>
      </c>
      <c r="BW42">
        <v>5.2</v>
      </c>
      <c r="BX42">
        <v>4.2581249999999997</v>
      </c>
      <c r="BY42">
        <v>0.26</v>
      </c>
      <c r="BZ42">
        <v>1.9381029999999999</v>
      </c>
      <c r="CA42">
        <v>3.5116909999999999</v>
      </c>
      <c r="CB42">
        <v>1.28</v>
      </c>
      <c r="CC42">
        <v>0.81</v>
      </c>
      <c r="CD42">
        <v>1.72</v>
      </c>
      <c r="CE42">
        <v>0.75</v>
      </c>
      <c r="CF42">
        <v>0.18</v>
      </c>
      <c r="CG42">
        <v>2.08</v>
      </c>
      <c r="CH42">
        <v>0</v>
      </c>
      <c r="CI42">
        <v>7.24</v>
      </c>
      <c r="CJ42">
        <v>1.92</v>
      </c>
      <c r="CK42">
        <v>1.43</v>
      </c>
      <c r="CL42">
        <v>5.313701</v>
      </c>
      <c r="CM42">
        <v>0.935114</v>
      </c>
      <c r="CN42">
        <v>3.5424669999999998</v>
      </c>
      <c r="CO42">
        <v>3</v>
      </c>
      <c r="CP42">
        <v>0.99528000000000005</v>
      </c>
      <c r="CQ42">
        <v>2.7933970000000001</v>
      </c>
      <c r="CR42">
        <v>3.52</v>
      </c>
      <c r="CS42">
        <v>2.0177670000000001</v>
      </c>
      <c r="CT42">
        <v>1.9429620000000001</v>
      </c>
      <c r="CU42">
        <v>1.959684</v>
      </c>
      <c r="CV42">
        <v>2.6836880000000001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77.309826000000001</v>
      </c>
    </row>
    <row r="43" spans="1:114">
      <c r="A43" t="s">
        <v>85</v>
      </c>
      <c r="B43">
        <v>0</v>
      </c>
      <c r="C43">
        <v>46.031999999999996</v>
      </c>
      <c r="D43">
        <v>0</v>
      </c>
      <c r="E43">
        <v>0</v>
      </c>
      <c r="F43">
        <v>22.62</v>
      </c>
      <c r="G43">
        <v>0</v>
      </c>
      <c r="H43">
        <v>0</v>
      </c>
      <c r="I43">
        <v>93.154499999999999</v>
      </c>
      <c r="J43">
        <v>2.286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127.262</v>
      </c>
      <c r="Q43">
        <v>21.938279999999999</v>
      </c>
      <c r="R43">
        <v>33.93</v>
      </c>
      <c r="S43">
        <v>23.681000000000001</v>
      </c>
      <c r="T43">
        <v>0.5625</v>
      </c>
      <c r="U43">
        <v>348.97500000000002</v>
      </c>
      <c r="V43">
        <v>14.253199</v>
      </c>
      <c r="W43">
        <v>34.799309999999998</v>
      </c>
      <c r="X43">
        <v>98.34375</v>
      </c>
      <c r="Y43">
        <v>0</v>
      </c>
      <c r="Z43">
        <v>13.1076</v>
      </c>
      <c r="AA43">
        <v>3.7919999999999998</v>
      </c>
      <c r="AB43">
        <v>13.71344</v>
      </c>
      <c r="AC43">
        <v>10.02744</v>
      </c>
      <c r="AD43">
        <v>0</v>
      </c>
      <c r="AE43">
        <v>0</v>
      </c>
      <c r="AF43">
        <v>8.3312000000000008</v>
      </c>
      <c r="AG43">
        <v>44.3688</v>
      </c>
      <c r="AH43">
        <v>0</v>
      </c>
      <c r="AI43">
        <v>0</v>
      </c>
      <c r="AJ43">
        <v>0</v>
      </c>
      <c r="AK43">
        <v>54.177999999999997</v>
      </c>
      <c r="AL43">
        <v>2.7888000000000002</v>
      </c>
      <c r="AM43">
        <v>16.349423999999999</v>
      </c>
      <c r="AN43">
        <v>0.80318999999999996</v>
      </c>
      <c r="AO43">
        <v>0</v>
      </c>
      <c r="AP43">
        <v>0.76859999999999995</v>
      </c>
      <c r="AQ43">
        <v>30.228000000000002</v>
      </c>
      <c r="AR43">
        <v>36.432000000000002</v>
      </c>
      <c r="AS43">
        <v>23.541</v>
      </c>
      <c r="AT43">
        <v>11.2476</v>
      </c>
      <c r="AU43">
        <v>0</v>
      </c>
      <c r="AV43">
        <v>0</v>
      </c>
      <c r="AW43">
        <v>41.620800000000003</v>
      </c>
      <c r="AX43">
        <v>3.4289999999999998</v>
      </c>
      <c r="AY43">
        <v>0</v>
      </c>
      <c r="AZ43">
        <f t="shared" si="0"/>
        <v>77.349750999999998</v>
      </c>
      <c r="BA43">
        <f t="shared" si="1"/>
        <v>2659.8306520000006</v>
      </c>
      <c r="BD43">
        <v>2.1469499999999999</v>
      </c>
      <c r="BE43">
        <v>0</v>
      </c>
      <c r="BF43">
        <v>2.4228E-2</v>
      </c>
      <c r="BG43">
        <v>0</v>
      </c>
      <c r="BH43">
        <v>0</v>
      </c>
      <c r="BI43">
        <v>0.848132</v>
      </c>
      <c r="BJ43">
        <v>0</v>
      </c>
      <c r="BK43">
        <v>1.5341E-2</v>
      </c>
      <c r="BL43">
        <v>0</v>
      </c>
      <c r="BM43">
        <v>0</v>
      </c>
      <c r="BN43">
        <v>0</v>
      </c>
      <c r="BO43">
        <v>2.02</v>
      </c>
      <c r="BP43">
        <v>2.19</v>
      </c>
      <c r="BQ43">
        <v>1.7712330000000001</v>
      </c>
      <c r="BR43">
        <v>0</v>
      </c>
      <c r="BS43">
        <v>1.65</v>
      </c>
      <c r="BT43">
        <v>0</v>
      </c>
      <c r="BU43">
        <v>2.6925140000000001</v>
      </c>
      <c r="BV43">
        <v>1.341844</v>
      </c>
      <c r="BW43">
        <v>5.2</v>
      </c>
      <c r="BX43">
        <v>4.2581249999999997</v>
      </c>
      <c r="BY43">
        <v>0.26</v>
      </c>
      <c r="BZ43">
        <v>1.9381029999999999</v>
      </c>
      <c r="CA43">
        <v>3.5116909999999999</v>
      </c>
      <c r="CB43">
        <v>1.28</v>
      </c>
      <c r="CC43">
        <v>0.81</v>
      </c>
      <c r="CD43">
        <v>1.72</v>
      </c>
      <c r="CE43">
        <v>0.79</v>
      </c>
      <c r="CF43">
        <v>0.18</v>
      </c>
      <c r="CG43">
        <v>2.08</v>
      </c>
      <c r="CH43">
        <v>0</v>
      </c>
      <c r="CI43">
        <v>7.24</v>
      </c>
      <c r="CJ43">
        <v>1.92</v>
      </c>
      <c r="CK43">
        <v>1.43</v>
      </c>
      <c r="CL43">
        <v>5.313701</v>
      </c>
      <c r="CM43">
        <v>0.935114</v>
      </c>
      <c r="CN43">
        <v>3.5424669999999998</v>
      </c>
      <c r="CO43">
        <v>3</v>
      </c>
      <c r="CP43">
        <v>0.99528000000000005</v>
      </c>
      <c r="CQ43">
        <v>2.7933970000000001</v>
      </c>
      <c r="CR43">
        <v>3.52</v>
      </c>
      <c r="CS43">
        <v>2.0177670000000001</v>
      </c>
      <c r="CT43">
        <v>1.9429620000000001</v>
      </c>
      <c r="CU43">
        <v>1.959684</v>
      </c>
      <c r="CV43">
        <v>2.6836880000000001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77.349750999999998</v>
      </c>
    </row>
    <row r="44" spans="1:114">
      <c r="A44" t="s">
        <v>86</v>
      </c>
      <c r="B44">
        <v>0</v>
      </c>
      <c r="C44">
        <v>46.031999999999996</v>
      </c>
      <c r="D44">
        <v>0</v>
      </c>
      <c r="E44">
        <v>0</v>
      </c>
      <c r="F44">
        <v>22.62</v>
      </c>
      <c r="G44">
        <v>0</v>
      </c>
      <c r="H44">
        <v>0</v>
      </c>
      <c r="I44">
        <v>93.154499999999999</v>
      </c>
      <c r="J44">
        <v>2.286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127.262</v>
      </c>
      <c r="Q44">
        <v>21.938279999999999</v>
      </c>
      <c r="R44">
        <v>33.93</v>
      </c>
      <c r="S44">
        <v>23.681000000000001</v>
      </c>
      <c r="T44">
        <v>0.5625</v>
      </c>
      <c r="U44">
        <v>348.97500000000002</v>
      </c>
      <c r="V44">
        <v>14.253199</v>
      </c>
      <c r="W44">
        <v>34.799309999999998</v>
      </c>
      <c r="X44">
        <v>98.34375</v>
      </c>
      <c r="Y44">
        <v>0</v>
      </c>
      <c r="Z44">
        <v>13.1076</v>
      </c>
      <c r="AA44">
        <v>0</v>
      </c>
      <c r="AB44">
        <v>13.71344</v>
      </c>
      <c r="AC44">
        <v>10.02744</v>
      </c>
      <c r="AD44">
        <v>0</v>
      </c>
      <c r="AE44">
        <v>0</v>
      </c>
      <c r="AF44">
        <v>8.3312000000000008</v>
      </c>
      <c r="AG44">
        <v>44.3688</v>
      </c>
      <c r="AH44">
        <v>0</v>
      </c>
      <c r="AI44">
        <v>0</v>
      </c>
      <c r="AJ44">
        <v>0</v>
      </c>
      <c r="AK44">
        <v>54.177999999999997</v>
      </c>
      <c r="AL44">
        <v>12.782</v>
      </c>
      <c r="AM44">
        <v>16.349423999999999</v>
      </c>
      <c r="AN44">
        <v>0.80318999999999996</v>
      </c>
      <c r="AO44">
        <v>0</v>
      </c>
      <c r="AP44">
        <v>0.76859999999999995</v>
      </c>
      <c r="AQ44">
        <v>30.228000000000002</v>
      </c>
      <c r="AR44">
        <v>36.432000000000002</v>
      </c>
      <c r="AS44">
        <v>23.541</v>
      </c>
      <c r="AT44">
        <v>11.2476</v>
      </c>
      <c r="AU44">
        <v>0</v>
      </c>
      <c r="AV44">
        <v>0</v>
      </c>
      <c r="AW44">
        <v>41.620800000000003</v>
      </c>
      <c r="AX44">
        <v>3.4289999999999998</v>
      </c>
      <c r="AY44">
        <v>0</v>
      </c>
      <c r="AZ44">
        <f t="shared" si="0"/>
        <v>77.419751000000005</v>
      </c>
      <c r="BA44">
        <f t="shared" si="1"/>
        <v>2666.1018520000007</v>
      </c>
      <c r="BD44">
        <v>2.1469499999999999</v>
      </c>
      <c r="BE44">
        <v>0</v>
      </c>
      <c r="BF44">
        <v>2.4228E-2</v>
      </c>
      <c r="BG44">
        <v>0</v>
      </c>
      <c r="BH44">
        <v>0</v>
      </c>
      <c r="BI44">
        <v>0.848132</v>
      </c>
      <c r="BJ44">
        <v>0</v>
      </c>
      <c r="BK44">
        <v>1.5341E-2</v>
      </c>
      <c r="BL44">
        <v>0</v>
      </c>
      <c r="BM44">
        <v>0</v>
      </c>
      <c r="BN44">
        <v>0</v>
      </c>
      <c r="BO44">
        <v>2.02</v>
      </c>
      <c r="BP44">
        <v>2.19</v>
      </c>
      <c r="BQ44">
        <v>1.7712330000000001</v>
      </c>
      <c r="BR44">
        <v>0</v>
      </c>
      <c r="BS44">
        <v>1.65</v>
      </c>
      <c r="BT44">
        <v>0</v>
      </c>
      <c r="BU44">
        <v>2.6925140000000001</v>
      </c>
      <c r="BV44">
        <v>1.341844</v>
      </c>
      <c r="BW44">
        <v>5.2</v>
      </c>
      <c r="BX44">
        <v>4.2581249999999997</v>
      </c>
      <c r="BY44">
        <v>0.26</v>
      </c>
      <c r="BZ44">
        <v>1.9381029999999999</v>
      </c>
      <c r="CA44">
        <v>3.5116909999999999</v>
      </c>
      <c r="CB44">
        <v>1.28</v>
      </c>
      <c r="CC44">
        <v>0.84</v>
      </c>
      <c r="CD44">
        <v>1.76</v>
      </c>
      <c r="CE44">
        <v>0.79</v>
      </c>
      <c r="CF44">
        <v>0.18</v>
      </c>
      <c r="CG44">
        <v>2.08</v>
      </c>
      <c r="CH44">
        <v>0</v>
      </c>
      <c r="CI44">
        <v>7.24</v>
      </c>
      <c r="CJ44">
        <v>1.92</v>
      </c>
      <c r="CK44">
        <v>1.43</v>
      </c>
      <c r="CL44">
        <v>5.313701</v>
      </c>
      <c r="CM44">
        <v>0.935114</v>
      </c>
      <c r="CN44">
        <v>3.5424669999999998</v>
      </c>
      <c r="CO44">
        <v>3</v>
      </c>
      <c r="CP44">
        <v>0.99528000000000005</v>
      </c>
      <c r="CQ44">
        <v>2.7933970000000001</v>
      </c>
      <c r="CR44">
        <v>3.52</v>
      </c>
      <c r="CS44">
        <v>2.0177670000000001</v>
      </c>
      <c r="CT44">
        <v>1.9429620000000001</v>
      </c>
      <c r="CU44">
        <v>1.959684</v>
      </c>
      <c r="CV44">
        <v>2.6836880000000001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77.419751000000005</v>
      </c>
    </row>
    <row r="45" spans="1:114">
      <c r="A45" t="s">
        <v>87</v>
      </c>
      <c r="B45">
        <v>0</v>
      </c>
      <c r="C45">
        <v>42.744</v>
      </c>
      <c r="D45">
        <v>3.2879999999999998</v>
      </c>
      <c r="E45">
        <v>0</v>
      </c>
      <c r="F45">
        <v>22.62</v>
      </c>
      <c r="G45">
        <v>0</v>
      </c>
      <c r="H45">
        <v>0</v>
      </c>
      <c r="I45">
        <v>93.154499999999999</v>
      </c>
      <c r="J45">
        <v>2.286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127.262</v>
      </c>
      <c r="Q45">
        <v>21.938279999999999</v>
      </c>
      <c r="R45">
        <v>33.93</v>
      </c>
      <c r="S45">
        <v>23.681000000000001</v>
      </c>
      <c r="T45">
        <v>0.5625</v>
      </c>
      <c r="U45">
        <v>348.97500000000002</v>
      </c>
      <c r="V45">
        <v>14.253199</v>
      </c>
      <c r="W45">
        <v>34.799309999999998</v>
      </c>
      <c r="X45">
        <v>98.34375</v>
      </c>
      <c r="Y45">
        <v>0</v>
      </c>
      <c r="Z45">
        <v>13.1076</v>
      </c>
      <c r="AA45">
        <v>0</v>
      </c>
      <c r="AB45">
        <v>13.71344</v>
      </c>
      <c r="AC45">
        <v>10.02744</v>
      </c>
      <c r="AD45">
        <v>0</v>
      </c>
      <c r="AE45">
        <v>0</v>
      </c>
      <c r="AF45">
        <v>8.3312000000000008</v>
      </c>
      <c r="AG45">
        <v>44.3688</v>
      </c>
      <c r="AH45">
        <v>0</v>
      </c>
      <c r="AI45">
        <v>0</v>
      </c>
      <c r="AJ45">
        <v>0</v>
      </c>
      <c r="AK45">
        <v>54.177999999999997</v>
      </c>
      <c r="AL45">
        <v>66.814999999999998</v>
      </c>
      <c r="AM45">
        <v>10.7562</v>
      </c>
      <c r="AN45">
        <v>0.80318999999999996</v>
      </c>
      <c r="AO45">
        <v>0</v>
      </c>
      <c r="AP45">
        <v>0.76859999999999995</v>
      </c>
      <c r="AQ45">
        <v>15.114000000000001</v>
      </c>
      <c r="AR45">
        <v>36.432000000000002</v>
      </c>
      <c r="AS45">
        <v>23.541</v>
      </c>
      <c r="AT45">
        <v>11.2476</v>
      </c>
      <c r="AU45">
        <v>0</v>
      </c>
      <c r="AV45">
        <v>0</v>
      </c>
      <c r="AW45">
        <v>41.620800000000003</v>
      </c>
      <c r="AX45">
        <v>3.4289999999999998</v>
      </c>
      <c r="AY45">
        <v>0</v>
      </c>
      <c r="AZ45">
        <f t="shared" si="0"/>
        <v>77.419751000000005</v>
      </c>
      <c r="BA45">
        <f t="shared" si="1"/>
        <v>2699.4276280000004</v>
      </c>
      <c r="BD45">
        <v>2.1469499999999999</v>
      </c>
      <c r="BE45">
        <v>0</v>
      </c>
      <c r="BF45">
        <v>2.4228E-2</v>
      </c>
      <c r="BG45">
        <v>0</v>
      </c>
      <c r="BH45">
        <v>0</v>
      </c>
      <c r="BI45">
        <v>0.848132</v>
      </c>
      <c r="BJ45">
        <v>0</v>
      </c>
      <c r="BK45">
        <v>1.5341E-2</v>
      </c>
      <c r="BL45">
        <v>0</v>
      </c>
      <c r="BM45">
        <v>0</v>
      </c>
      <c r="BN45">
        <v>0</v>
      </c>
      <c r="BO45">
        <v>2.02</v>
      </c>
      <c r="BP45">
        <v>2.19</v>
      </c>
      <c r="BQ45">
        <v>1.7712330000000001</v>
      </c>
      <c r="BR45">
        <v>0</v>
      </c>
      <c r="BS45">
        <v>1.65</v>
      </c>
      <c r="BT45">
        <v>0</v>
      </c>
      <c r="BU45">
        <v>2.6925140000000001</v>
      </c>
      <c r="BV45">
        <v>1.341844</v>
      </c>
      <c r="BW45">
        <v>5.2</v>
      </c>
      <c r="BX45">
        <v>4.2581249999999997</v>
      </c>
      <c r="BY45">
        <v>0.26</v>
      </c>
      <c r="BZ45">
        <v>1.9381029999999999</v>
      </c>
      <c r="CA45">
        <v>3.5116909999999999</v>
      </c>
      <c r="CB45">
        <v>1.28</v>
      </c>
      <c r="CC45">
        <v>0.84</v>
      </c>
      <c r="CD45">
        <v>1.76</v>
      </c>
      <c r="CE45">
        <v>0.79</v>
      </c>
      <c r="CF45">
        <v>0.18</v>
      </c>
      <c r="CG45">
        <v>2.08</v>
      </c>
      <c r="CH45">
        <v>0</v>
      </c>
      <c r="CI45">
        <v>7.24</v>
      </c>
      <c r="CJ45">
        <v>1.92</v>
      </c>
      <c r="CK45">
        <v>1.43</v>
      </c>
      <c r="CL45">
        <v>5.313701</v>
      </c>
      <c r="CM45">
        <v>0.935114</v>
      </c>
      <c r="CN45">
        <v>3.5424669999999998</v>
      </c>
      <c r="CO45">
        <v>3</v>
      </c>
      <c r="CP45">
        <v>0.99528000000000005</v>
      </c>
      <c r="CQ45">
        <v>2.7933970000000001</v>
      </c>
      <c r="CR45">
        <v>3.52</v>
      </c>
      <c r="CS45">
        <v>2.0177670000000001</v>
      </c>
      <c r="CT45">
        <v>1.9429620000000001</v>
      </c>
      <c r="CU45">
        <v>1.959684</v>
      </c>
      <c r="CV45">
        <v>2.6836880000000001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77.419751000000005</v>
      </c>
    </row>
    <row r="46" spans="1:114">
      <c r="A46" t="s">
        <v>88</v>
      </c>
      <c r="B46">
        <v>0</v>
      </c>
      <c r="C46">
        <v>42.744</v>
      </c>
      <c r="D46">
        <v>3.2879999999999998</v>
      </c>
      <c r="E46">
        <v>0</v>
      </c>
      <c r="F46">
        <v>22.62</v>
      </c>
      <c r="G46">
        <v>0</v>
      </c>
      <c r="H46">
        <v>0</v>
      </c>
      <c r="I46">
        <v>93.154499999999999</v>
      </c>
      <c r="J46">
        <v>2.286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127.262</v>
      </c>
      <c r="Q46">
        <v>21.938279999999999</v>
      </c>
      <c r="R46">
        <v>33.93</v>
      </c>
      <c r="S46">
        <v>23.681000000000001</v>
      </c>
      <c r="T46">
        <v>0.5625</v>
      </c>
      <c r="U46">
        <v>348.97500000000002</v>
      </c>
      <c r="V46">
        <v>14.253199</v>
      </c>
      <c r="W46">
        <v>34.799309999999998</v>
      </c>
      <c r="X46">
        <v>98.34375</v>
      </c>
      <c r="Y46">
        <v>0</v>
      </c>
      <c r="Z46">
        <v>13.1076</v>
      </c>
      <c r="AA46">
        <v>0</v>
      </c>
      <c r="AB46">
        <v>13.71344</v>
      </c>
      <c r="AC46">
        <v>0</v>
      </c>
      <c r="AD46">
        <v>0</v>
      </c>
      <c r="AE46">
        <v>0</v>
      </c>
      <c r="AF46">
        <v>8.3312000000000008</v>
      </c>
      <c r="AG46">
        <v>44.3688</v>
      </c>
      <c r="AH46">
        <v>0</v>
      </c>
      <c r="AI46">
        <v>0</v>
      </c>
      <c r="AJ46">
        <v>0</v>
      </c>
      <c r="AK46">
        <v>54.177999999999997</v>
      </c>
      <c r="AL46">
        <v>66.814999999999998</v>
      </c>
      <c r="AM46">
        <v>10.7562</v>
      </c>
      <c r="AN46">
        <v>0.80318999999999996</v>
      </c>
      <c r="AO46">
        <v>0</v>
      </c>
      <c r="AP46">
        <v>0.76859999999999995</v>
      </c>
      <c r="AQ46">
        <v>15.114000000000001</v>
      </c>
      <c r="AR46">
        <v>36.432000000000002</v>
      </c>
      <c r="AS46">
        <v>23.541</v>
      </c>
      <c r="AT46">
        <v>11.2476</v>
      </c>
      <c r="AU46">
        <v>0</v>
      </c>
      <c r="AV46">
        <v>0</v>
      </c>
      <c r="AW46">
        <v>41.620800000000003</v>
      </c>
      <c r="AX46">
        <v>3.4289999999999998</v>
      </c>
      <c r="AY46">
        <v>0</v>
      </c>
      <c r="AZ46">
        <f t="shared" si="0"/>
        <v>77.419751000000005</v>
      </c>
      <c r="BA46">
        <f t="shared" si="1"/>
        <v>2689.4001880000005</v>
      </c>
      <c r="BD46">
        <v>2.1469499999999999</v>
      </c>
      <c r="BE46">
        <v>0</v>
      </c>
      <c r="BF46">
        <v>2.4228E-2</v>
      </c>
      <c r="BG46">
        <v>0</v>
      </c>
      <c r="BH46">
        <v>0</v>
      </c>
      <c r="BI46">
        <v>0.848132</v>
      </c>
      <c r="BJ46">
        <v>0</v>
      </c>
      <c r="BK46">
        <v>1.5341E-2</v>
      </c>
      <c r="BL46">
        <v>0</v>
      </c>
      <c r="BM46">
        <v>0</v>
      </c>
      <c r="BN46">
        <v>0</v>
      </c>
      <c r="BO46">
        <v>2.02</v>
      </c>
      <c r="BP46">
        <v>2.19</v>
      </c>
      <c r="BQ46">
        <v>1.7712330000000001</v>
      </c>
      <c r="BR46">
        <v>0</v>
      </c>
      <c r="BS46">
        <v>1.65</v>
      </c>
      <c r="BT46">
        <v>0</v>
      </c>
      <c r="BU46">
        <v>2.6925140000000001</v>
      </c>
      <c r="BV46">
        <v>1.341844</v>
      </c>
      <c r="BW46">
        <v>5.2</v>
      </c>
      <c r="BX46">
        <v>4.2581249999999997</v>
      </c>
      <c r="BY46">
        <v>0.26</v>
      </c>
      <c r="BZ46">
        <v>1.9381029999999999</v>
      </c>
      <c r="CA46">
        <v>3.5116909999999999</v>
      </c>
      <c r="CB46">
        <v>1.28</v>
      </c>
      <c r="CC46">
        <v>0.84</v>
      </c>
      <c r="CD46">
        <v>1.76</v>
      </c>
      <c r="CE46">
        <v>0.79</v>
      </c>
      <c r="CF46">
        <v>0.18</v>
      </c>
      <c r="CG46">
        <v>2.08</v>
      </c>
      <c r="CH46">
        <v>0</v>
      </c>
      <c r="CI46">
        <v>7.24</v>
      </c>
      <c r="CJ46">
        <v>1.92</v>
      </c>
      <c r="CK46">
        <v>1.43</v>
      </c>
      <c r="CL46">
        <v>5.313701</v>
      </c>
      <c r="CM46">
        <v>0.935114</v>
      </c>
      <c r="CN46">
        <v>3.5424669999999998</v>
      </c>
      <c r="CO46">
        <v>3</v>
      </c>
      <c r="CP46">
        <v>0.99528000000000005</v>
      </c>
      <c r="CQ46">
        <v>2.7933970000000001</v>
      </c>
      <c r="CR46">
        <v>3.52</v>
      </c>
      <c r="CS46">
        <v>2.0177670000000001</v>
      </c>
      <c r="CT46">
        <v>1.9429620000000001</v>
      </c>
      <c r="CU46">
        <v>1.959684</v>
      </c>
      <c r="CV46">
        <v>2.6836880000000001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77.419751000000005</v>
      </c>
    </row>
    <row r="47" spans="1:114">
      <c r="A47" t="s">
        <v>89</v>
      </c>
      <c r="B47">
        <v>0</v>
      </c>
      <c r="C47">
        <v>42.744</v>
      </c>
      <c r="D47">
        <v>3.2879999999999998</v>
      </c>
      <c r="E47">
        <v>0</v>
      </c>
      <c r="F47">
        <v>22.62</v>
      </c>
      <c r="G47">
        <v>0</v>
      </c>
      <c r="H47">
        <v>0</v>
      </c>
      <c r="I47">
        <v>98.869500000000002</v>
      </c>
      <c r="J47">
        <v>0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127.262</v>
      </c>
      <c r="Q47">
        <v>21.938279999999999</v>
      </c>
      <c r="R47">
        <v>33.93</v>
      </c>
      <c r="S47">
        <v>23.681000000000001</v>
      </c>
      <c r="T47">
        <v>0.5625</v>
      </c>
      <c r="U47">
        <v>348.97500000000002</v>
      </c>
      <c r="V47">
        <v>14.253199</v>
      </c>
      <c r="W47">
        <v>33.688499999999998</v>
      </c>
      <c r="X47">
        <v>98.34375</v>
      </c>
      <c r="Y47">
        <v>0</v>
      </c>
      <c r="Z47">
        <v>6.5537999999999998</v>
      </c>
      <c r="AA47">
        <v>0</v>
      </c>
      <c r="AB47">
        <v>13.71344</v>
      </c>
      <c r="AC47">
        <v>0</v>
      </c>
      <c r="AD47">
        <v>0</v>
      </c>
      <c r="AE47">
        <v>0</v>
      </c>
      <c r="AF47">
        <v>8.3312000000000008</v>
      </c>
      <c r="AG47">
        <v>44.3688</v>
      </c>
      <c r="AH47">
        <v>0</v>
      </c>
      <c r="AI47">
        <v>0</v>
      </c>
      <c r="AJ47">
        <v>0</v>
      </c>
      <c r="AK47">
        <v>54.177999999999997</v>
      </c>
      <c r="AL47">
        <v>66.814999999999998</v>
      </c>
      <c r="AM47">
        <v>10.7562</v>
      </c>
      <c r="AN47">
        <v>0.80318999999999996</v>
      </c>
      <c r="AO47">
        <v>0</v>
      </c>
      <c r="AP47">
        <v>0.76859999999999995</v>
      </c>
      <c r="AQ47">
        <v>15.114000000000001</v>
      </c>
      <c r="AR47">
        <v>33.119999999999997</v>
      </c>
      <c r="AS47">
        <v>23.541</v>
      </c>
      <c r="AT47">
        <v>11.2476</v>
      </c>
      <c r="AU47">
        <v>0</v>
      </c>
      <c r="AV47">
        <v>0</v>
      </c>
      <c r="AW47">
        <v>41.620800000000003</v>
      </c>
      <c r="AX47">
        <v>0</v>
      </c>
      <c r="AY47">
        <v>0</v>
      </c>
      <c r="AZ47">
        <f t="shared" si="0"/>
        <v>77.769750999999999</v>
      </c>
      <c r="BA47">
        <f t="shared" si="1"/>
        <v>2678.7735780000012</v>
      </c>
      <c r="BD47">
        <v>2.1469499999999999</v>
      </c>
      <c r="BE47">
        <v>0</v>
      </c>
      <c r="BF47">
        <v>2.4228E-2</v>
      </c>
      <c r="BG47">
        <v>0</v>
      </c>
      <c r="BH47">
        <v>0</v>
      </c>
      <c r="BI47">
        <v>0.848132</v>
      </c>
      <c r="BJ47">
        <v>0</v>
      </c>
      <c r="BK47">
        <v>1.5341E-2</v>
      </c>
      <c r="BL47">
        <v>0</v>
      </c>
      <c r="BM47">
        <v>0</v>
      </c>
      <c r="BN47">
        <v>0</v>
      </c>
      <c r="BO47">
        <v>2.02</v>
      </c>
      <c r="BP47">
        <v>2.19</v>
      </c>
      <c r="BQ47">
        <v>1.7712330000000001</v>
      </c>
      <c r="BR47">
        <v>0</v>
      </c>
      <c r="BS47">
        <v>1.65</v>
      </c>
      <c r="BT47">
        <v>0</v>
      </c>
      <c r="BU47">
        <v>2.6925140000000001</v>
      </c>
      <c r="BV47">
        <v>1.341844</v>
      </c>
      <c r="BW47">
        <v>5.2</v>
      </c>
      <c r="BX47">
        <v>4.2581249999999997</v>
      </c>
      <c r="BY47">
        <v>0.26</v>
      </c>
      <c r="BZ47">
        <v>1.9381029999999999</v>
      </c>
      <c r="CA47">
        <v>3.5116909999999999</v>
      </c>
      <c r="CB47">
        <v>1.28</v>
      </c>
      <c r="CC47">
        <v>0.99</v>
      </c>
      <c r="CD47">
        <v>1.96</v>
      </c>
      <c r="CE47">
        <v>0.79</v>
      </c>
      <c r="CF47">
        <v>0.18</v>
      </c>
      <c r="CG47">
        <v>2.08</v>
      </c>
      <c r="CH47">
        <v>0</v>
      </c>
      <c r="CI47">
        <v>7.24</v>
      </c>
      <c r="CJ47">
        <v>1.92</v>
      </c>
      <c r="CK47">
        <v>1.43</v>
      </c>
      <c r="CL47">
        <v>5.313701</v>
      </c>
      <c r="CM47">
        <v>0.935114</v>
      </c>
      <c r="CN47">
        <v>3.5424669999999998</v>
      </c>
      <c r="CO47">
        <v>3</v>
      </c>
      <c r="CP47">
        <v>0.99528000000000005</v>
      </c>
      <c r="CQ47">
        <v>2.7933970000000001</v>
      </c>
      <c r="CR47">
        <v>3.52</v>
      </c>
      <c r="CS47">
        <v>2.0177670000000001</v>
      </c>
      <c r="CT47">
        <v>1.9429620000000001</v>
      </c>
      <c r="CU47">
        <v>1.959684</v>
      </c>
      <c r="CV47">
        <v>2.6836880000000001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77.769750999999999</v>
      </c>
    </row>
    <row r="48" spans="1:114">
      <c r="A48" t="s">
        <v>90</v>
      </c>
      <c r="B48">
        <v>0</v>
      </c>
      <c r="C48">
        <v>42.744</v>
      </c>
      <c r="D48">
        <v>3.2879999999999998</v>
      </c>
      <c r="E48">
        <v>0</v>
      </c>
      <c r="F48">
        <v>22.62</v>
      </c>
      <c r="G48">
        <v>0</v>
      </c>
      <c r="H48">
        <v>0</v>
      </c>
      <c r="I48">
        <v>98.869500000000002</v>
      </c>
      <c r="J48">
        <v>0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127.262</v>
      </c>
      <c r="Q48">
        <v>21.938279999999999</v>
      </c>
      <c r="R48">
        <v>33.93</v>
      </c>
      <c r="S48">
        <v>23.681000000000001</v>
      </c>
      <c r="T48">
        <v>0.5625</v>
      </c>
      <c r="U48">
        <v>348.97500000000002</v>
      </c>
      <c r="V48">
        <v>14.253199</v>
      </c>
      <c r="W48">
        <v>33.688499999999998</v>
      </c>
      <c r="X48">
        <v>98.34375</v>
      </c>
      <c r="Y48">
        <v>0</v>
      </c>
      <c r="Z48">
        <v>6.5537999999999998</v>
      </c>
      <c r="AA48">
        <v>0</v>
      </c>
      <c r="AB48">
        <v>13.71344</v>
      </c>
      <c r="AC48">
        <v>0</v>
      </c>
      <c r="AD48">
        <v>0</v>
      </c>
      <c r="AE48">
        <v>0</v>
      </c>
      <c r="AF48">
        <v>8.3312000000000008</v>
      </c>
      <c r="AG48">
        <v>44.3688</v>
      </c>
      <c r="AH48">
        <v>0</v>
      </c>
      <c r="AI48">
        <v>0</v>
      </c>
      <c r="AJ48">
        <v>0</v>
      </c>
      <c r="AK48">
        <v>54.177999999999997</v>
      </c>
      <c r="AL48">
        <v>66.814999999999998</v>
      </c>
      <c r="AM48">
        <v>10.7562</v>
      </c>
      <c r="AN48">
        <v>0.80318999999999996</v>
      </c>
      <c r="AO48">
        <v>0</v>
      </c>
      <c r="AP48">
        <v>0.76859999999999995</v>
      </c>
      <c r="AQ48">
        <v>15.114000000000001</v>
      </c>
      <c r="AR48">
        <v>33.119999999999997</v>
      </c>
      <c r="AS48">
        <v>23.541</v>
      </c>
      <c r="AT48">
        <v>11.2476</v>
      </c>
      <c r="AU48">
        <v>0</v>
      </c>
      <c r="AV48">
        <v>0</v>
      </c>
      <c r="AW48">
        <v>41.620800000000003</v>
      </c>
      <c r="AX48">
        <v>0</v>
      </c>
      <c r="AY48">
        <v>0</v>
      </c>
      <c r="AZ48">
        <f t="shared" si="0"/>
        <v>77.769750999999999</v>
      </c>
      <c r="BA48">
        <f t="shared" si="1"/>
        <v>2678.7735780000012</v>
      </c>
      <c r="BD48">
        <v>2.1469499999999999</v>
      </c>
      <c r="BE48">
        <v>0</v>
      </c>
      <c r="BF48">
        <v>2.4228E-2</v>
      </c>
      <c r="BG48">
        <v>0</v>
      </c>
      <c r="BH48">
        <v>0</v>
      </c>
      <c r="BI48">
        <v>0.848132</v>
      </c>
      <c r="BJ48">
        <v>0</v>
      </c>
      <c r="BK48">
        <v>1.5341E-2</v>
      </c>
      <c r="BL48">
        <v>0</v>
      </c>
      <c r="BM48">
        <v>0</v>
      </c>
      <c r="BN48">
        <v>0</v>
      </c>
      <c r="BO48">
        <v>2.02</v>
      </c>
      <c r="BP48">
        <v>2.19</v>
      </c>
      <c r="BQ48">
        <v>1.7712330000000001</v>
      </c>
      <c r="BR48">
        <v>0</v>
      </c>
      <c r="BS48">
        <v>1.65</v>
      </c>
      <c r="BT48">
        <v>0</v>
      </c>
      <c r="BU48">
        <v>2.6925140000000001</v>
      </c>
      <c r="BV48">
        <v>1.341844</v>
      </c>
      <c r="BW48">
        <v>5.2</v>
      </c>
      <c r="BX48">
        <v>4.2581249999999997</v>
      </c>
      <c r="BY48">
        <v>0.26</v>
      </c>
      <c r="BZ48">
        <v>1.9381029999999999</v>
      </c>
      <c r="CA48">
        <v>3.5116909999999999</v>
      </c>
      <c r="CB48">
        <v>1.28</v>
      </c>
      <c r="CC48">
        <v>0.99</v>
      </c>
      <c r="CD48">
        <v>1.96</v>
      </c>
      <c r="CE48">
        <v>0.79</v>
      </c>
      <c r="CF48">
        <v>0.18</v>
      </c>
      <c r="CG48">
        <v>2.08</v>
      </c>
      <c r="CH48">
        <v>0</v>
      </c>
      <c r="CI48">
        <v>7.24</v>
      </c>
      <c r="CJ48">
        <v>1.92</v>
      </c>
      <c r="CK48">
        <v>1.43</v>
      </c>
      <c r="CL48">
        <v>5.313701</v>
      </c>
      <c r="CM48">
        <v>0.935114</v>
      </c>
      <c r="CN48">
        <v>3.5424669999999998</v>
      </c>
      <c r="CO48">
        <v>3</v>
      </c>
      <c r="CP48">
        <v>0.99528000000000005</v>
      </c>
      <c r="CQ48">
        <v>2.7933970000000001</v>
      </c>
      <c r="CR48">
        <v>3.52</v>
      </c>
      <c r="CS48">
        <v>2.0177670000000001</v>
      </c>
      <c r="CT48">
        <v>1.9429620000000001</v>
      </c>
      <c r="CU48">
        <v>1.959684</v>
      </c>
      <c r="CV48">
        <v>2.6836880000000001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77.769750999999999</v>
      </c>
    </row>
    <row r="49" spans="1:114">
      <c r="A49" t="s">
        <v>91</v>
      </c>
      <c r="B49">
        <v>0</v>
      </c>
      <c r="C49">
        <v>42.744</v>
      </c>
      <c r="D49">
        <v>3.2879999999999998</v>
      </c>
      <c r="E49">
        <v>0</v>
      </c>
      <c r="F49">
        <v>22.62</v>
      </c>
      <c r="G49">
        <v>0</v>
      </c>
      <c r="H49">
        <v>0</v>
      </c>
      <c r="I49">
        <v>98.869500000000002</v>
      </c>
      <c r="J49">
        <v>0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127.262</v>
      </c>
      <c r="Q49">
        <v>21.938279999999999</v>
      </c>
      <c r="R49">
        <v>33.93</v>
      </c>
      <c r="S49">
        <v>23.681000000000001</v>
      </c>
      <c r="T49">
        <v>0.5625</v>
      </c>
      <c r="U49">
        <v>348.97500000000002</v>
      </c>
      <c r="V49">
        <v>14.253199</v>
      </c>
      <c r="W49">
        <v>33.688499999999998</v>
      </c>
      <c r="X49">
        <v>98.34375</v>
      </c>
      <c r="Y49">
        <v>0</v>
      </c>
      <c r="Z49">
        <v>6.5537999999999998</v>
      </c>
      <c r="AA49">
        <v>0</v>
      </c>
      <c r="AB49">
        <v>13.71344</v>
      </c>
      <c r="AC49">
        <v>0</v>
      </c>
      <c r="AD49">
        <v>0</v>
      </c>
      <c r="AE49">
        <v>0</v>
      </c>
      <c r="AF49">
        <v>8.3312000000000008</v>
      </c>
      <c r="AG49">
        <v>44.3688</v>
      </c>
      <c r="AH49">
        <v>0</v>
      </c>
      <c r="AI49">
        <v>0</v>
      </c>
      <c r="AJ49">
        <v>0</v>
      </c>
      <c r="AK49">
        <v>54.177999999999997</v>
      </c>
      <c r="AL49">
        <v>12.782</v>
      </c>
      <c r="AM49">
        <v>10.7562</v>
      </c>
      <c r="AN49">
        <v>0.80318999999999996</v>
      </c>
      <c r="AO49">
        <v>0</v>
      </c>
      <c r="AP49">
        <v>0.76859999999999995</v>
      </c>
      <c r="AQ49">
        <v>15.114000000000001</v>
      </c>
      <c r="AR49">
        <v>33.119999999999997</v>
      </c>
      <c r="AS49">
        <v>23.541</v>
      </c>
      <c r="AT49">
        <v>11.2476</v>
      </c>
      <c r="AU49">
        <v>0</v>
      </c>
      <c r="AV49">
        <v>0</v>
      </c>
      <c r="AW49">
        <v>41.620800000000003</v>
      </c>
      <c r="AX49">
        <v>0</v>
      </c>
      <c r="AY49">
        <v>0</v>
      </c>
      <c r="AZ49">
        <f t="shared" si="0"/>
        <v>77.769750999999999</v>
      </c>
      <c r="BA49">
        <f t="shared" si="1"/>
        <v>2624.7405780000013</v>
      </c>
      <c r="BD49">
        <v>2.1469499999999999</v>
      </c>
      <c r="BE49">
        <v>0</v>
      </c>
      <c r="BF49">
        <v>2.4228E-2</v>
      </c>
      <c r="BG49">
        <v>0</v>
      </c>
      <c r="BH49">
        <v>0</v>
      </c>
      <c r="BI49">
        <v>0.848132</v>
      </c>
      <c r="BJ49">
        <v>0</v>
      </c>
      <c r="BK49">
        <v>1.5341E-2</v>
      </c>
      <c r="BL49">
        <v>0</v>
      </c>
      <c r="BM49">
        <v>0</v>
      </c>
      <c r="BN49">
        <v>0</v>
      </c>
      <c r="BO49">
        <v>2.02</v>
      </c>
      <c r="BP49">
        <v>2.19</v>
      </c>
      <c r="BQ49">
        <v>1.7712330000000001</v>
      </c>
      <c r="BR49">
        <v>0</v>
      </c>
      <c r="BS49">
        <v>1.65</v>
      </c>
      <c r="BT49">
        <v>0</v>
      </c>
      <c r="BU49">
        <v>2.6925140000000001</v>
      </c>
      <c r="BV49">
        <v>1.341844</v>
      </c>
      <c r="BW49">
        <v>5.2</v>
      </c>
      <c r="BX49">
        <v>4.2581249999999997</v>
      </c>
      <c r="BY49">
        <v>0.26</v>
      </c>
      <c r="BZ49">
        <v>1.9381029999999999</v>
      </c>
      <c r="CA49">
        <v>3.5116909999999999</v>
      </c>
      <c r="CB49">
        <v>1.28</v>
      </c>
      <c r="CC49">
        <v>0.99</v>
      </c>
      <c r="CD49">
        <v>1.96</v>
      </c>
      <c r="CE49">
        <v>0.79</v>
      </c>
      <c r="CF49">
        <v>0.18</v>
      </c>
      <c r="CG49">
        <v>2.08</v>
      </c>
      <c r="CH49">
        <v>0</v>
      </c>
      <c r="CI49">
        <v>7.24</v>
      </c>
      <c r="CJ49">
        <v>1.92</v>
      </c>
      <c r="CK49">
        <v>1.43</v>
      </c>
      <c r="CL49">
        <v>5.313701</v>
      </c>
      <c r="CM49">
        <v>0.935114</v>
      </c>
      <c r="CN49">
        <v>3.5424669999999998</v>
      </c>
      <c r="CO49">
        <v>3</v>
      </c>
      <c r="CP49">
        <v>0.99528000000000005</v>
      </c>
      <c r="CQ49">
        <v>2.7933970000000001</v>
      </c>
      <c r="CR49">
        <v>3.52</v>
      </c>
      <c r="CS49">
        <v>2.0177670000000001</v>
      </c>
      <c r="CT49">
        <v>1.9429620000000001</v>
      </c>
      <c r="CU49">
        <v>1.959684</v>
      </c>
      <c r="CV49">
        <v>2.6836880000000001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77.769750999999999</v>
      </c>
    </row>
    <row r="50" spans="1:114">
      <c r="A50" t="s">
        <v>92</v>
      </c>
      <c r="B50">
        <v>0</v>
      </c>
      <c r="C50">
        <v>42.744</v>
      </c>
      <c r="D50">
        <v>3.2879999999999998</v>
      </c>
      <c r="E50">
        <v>0</v>
      </c>
      <c r="F50">
        <v>22.62</v>
      </c>
      <c r="G50">
        <v>0</v>
      </c>
      <c r="H50">
        <v>0</v>
      </c>
      <c r="I50">
        <v>98.869500000000002</v>
      </c>
      <c r="J50">
        <v>0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127.262</v>
      </c>
      <c r="Q50">
        <v>21.938279999999999</v>
      </c>
      <c r="R50">
        <v>33.93</v>
      </c>
      <c r="S50">
        <v>23.681000000000001</v>
      </c>
      <c r="T50">
        <v>0.5625</v>
      </c>
      <c r="U50">
        <v>348.97500000000002</v>
      </c>
      <c r="V50">
        <v>14.253199</v>
      </c>
      <c r="W50">
        <v>33.688499999999998</v>
      </c>
      <c r="X50">
        <v>98.34375</v>
      </c>
      <c r="Y50">
        <v>0</v>
      </c>
      <c r="Z50">
        <v>6.5537999999999998</v>
      </c>
      <c r="AA50">
        <v>0</v>
      </c>
      <c r="AB50">
        <v>13.71344</v>
      </c>
      <c r="AC50">
        <v>0</v>
      </c>
      <c r="AD50">
        <v>0</v>
      </c>
      <c r="AE50">
        <v>0</v>
      </c>
      <c r="AF50">
        <v>8.3312000000000008</v>
      </c>
      <c r="AG50">
        <v>44.3688</v>
      </c>
      <c r="AH50">
        <v>0</v>
      </c>
      <c r="AI50">
        <v>0</v>
      </c>
      <c r="AJ50">
        <v>0</v>
      </c>
      <c r="AK50">
        <v>54.177999999999997</v>
      </c>
      <c r="AL50">
        <v>12.782</v>
      </c>
      <c r="AM50">
        <v>10.7562</v>
      </c>
      <c r="AN50">
        <v>0.80318999999999996</v>
      </c>
      <c r="AO50">
        <v>0</v>
      </c>
      <c r="AP50">
        <v>0.76859999999999995</v>
      </c>
      <c r="AQ50">
        <v>15.114000000000001</v>
      </c>
      <c r="AR50">
        <v>33.119999999999997</v>
      </c>
      <c r="AS50">
        <v>23.541</v>
      </c>
      <c r="AT50">
        <v>11.2476</v>
      </c>
      <c r="AU50">
        <v>0</v>
      </c>
      <c r="AV50">
        <v>0</v>
      </c>
      <c r="AW50">
        <v>41.620800000000003</v>
      </c>
      <c r="AX50">
        <v>0</v>
      </c>
      <c r="AY50">
        <v>0</v>
      </c>
      <c r="AZ50">
        <f t="shared" si="0"/>
        <v>77.769750999999999</v>
      </c>
      <c r="BA50">
        <f t="shared" si="1"/>
        <v>2624.7405780000013</v>
      </c>
      <c r="BD50">
        <v>2.1469499999999999</v>
      </c>
      <c r="BE50">
        <v>0</v>
      </c>
      <c r="BF50">
        <v>2.4228E-2</v>
      </c>
      <c r="BG50">
        <v>0</v>
      </c>
      <c r="BH50">
        <v>0</v>
      </c>
      <c r="BI50">
        <v>0.848132</v>
      </c>
      <c r="BJ50">
        <v>0</v>
      </c>
      <c r="BK50">
        <v>1.5341E-2</v>
      </c>
      <c r="BL50">
        <v>0</v>
      </c>
      <c r="BM50">
        <v>0</v>
      </c>
      <c r="BN50">
        <v>0</v>
      </c>
      <c r="BO50">
        <v>2.02</v>
      </c>
      <c r="BP50">
        <v>2.19</v>
      </c>
      <c r="BQ50">
        <v>1.7712330000000001</v>
      </c>
      <c r="BR50">
        <v>0</v>
      </c>
      <c r="BS50">
        <v>1.65</v>
      </c>
      <c r="BT50">
        <v>0</v>
      </c>
      <c r="BU50">
        <v>2.6925140000000001</v>
      </c>
      <c r="BV50">
        <v>1.341844</v>
      </c>
      <c r="BW50">
        <v>5.2</v>
      </c>
      <c r="BX50">
        <v>4.2581249999999997</v>
      </c>
      <c r="BY50">
        <v>0.26</v>
      </c>
      <c r="BZ50">
        <v>1.9381029999999999</v>
      </c>
      <c r="CA50">
        <v>3.5116909999999999</v>
      </c>
      <c r="CB50">
        <v>1.28</v>
      </c>
      <c r="CC50">
        <v>0.99</v>
      </c>
      <c r="CD50">
        <v>1.96</v>
      </c>
      <c r="CE50">
        <v>0.79</v>
      </c>
      <c r="CF50">
        <v>0.18</v>
      </c>
      <c r="CG50">
        <v>2.08</v>
      </c>
      <c r="CH50">
        <v>0</v>
      </c>
      <c r="CI50">
        <v>7.24</v>
      </c>
      <c r="CJ50">
        <v>1.92</v>
      </c>
      <c r="CK50">
        <v>1.43</v>
      </c>
      <c r="CL50">
        <v>5.313701</v>
      </c>
      <c r="CM50">
        <v>0.935114</v>
      </c>
      <c r="CN50">
        <v>3.5424669999999998</v>
      </c>
      <c r="CO50">
        <v>3</v>
      </c>
      <c r="CP50">
        <v>0.99528000000000005</v>
      </c>
      <c r="CQ50">
        <v>2.7933970000000001</v>
      </c>
      <c r="CR50">
        <v>3.52</v>
      </c>
      <c r="CS50">
        <v>2.0177670000000001</v>
      </c>
      <c r="CT50">
        <v>1.9429620000000001</v>
      </c>
      <c r="CU50">
        <v>1.959684</v>
      </c>
      <c r="CV50">
        <v>2.6836880000000001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77.769750999999999</v>
      </c>
    </row>
    <row r="51" spans="1:114">
      <c r="A51" t="s">
        <v>93</v>
      </c>
      <c r="B51">
        <v>0</v>
      </c>
      <c r="C51">
        <v>42.744</v>
      </c>
      <c r="D51">
        <v>3.2879999999999998</v>
      </c>
      <c r="E51">
        <v>0</v>
      </c>
      <c r="F51">
        <v>22.62</v>
      </c>
      <c r="G51">
        <v>0</v>
      </c>
      <c r="H51">
        <v>0</v>
      </c>
      <c r="I51">
        <v>98.869500000000002</v>
      </c>
      <c r="J51">
        <v>0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127.262</v>
      </c>
      <c r="Q51">
        <v>21.938279999999999</v>
      </c>
      <c r="R51">
        <v>33.93</v>
      </c>
      <c r="S51">
        <v>23.681000000000001</v>
      </c>
      <c r="T51">
        <v>0.5625</v>
      </c>
      <c r="U51">
        <v>348.97500000000002</v>
      </c>
      <c r="V51">
        <v>14.253199</v>
      </c>
      <c r="W51">
        <v>33.688499999999998</v>
      </c>
      <c r="X51">
        <v>98.34375</v>
      </c>
      <c r="Y51">
        <v>0</v>
      </c>
      <c r="Z51">
        <v>6.5537999999999998</v>
      </c>
      <c r="AA51">
        <v>0</v>
      </c>
      <c r="AB51">
        <v>13.71344</v>
      </c>
      <c r="AC51">
        <v>0</v>
      </c>
      <c r="AD51">
        <v>0</v>
      </c>
      <c r="AE51">
        <v>0</v>
      </c>
      <c r="AF51">
        <v>8.3312000000000008</v>
      </c>
      <c r="AG51">
        <v>44.3688</v>
      </c>
      <c r="AH51">
        <v>0</v>
      </c>
      <c r="AI51">
        <v>0</v>
      </c>
      <c r="AJ51">
        <v>0</v>
      </c>
      <c r="AK51">
        <v>54.177999999999997</v>
      </c>
      <c r="AL51">
        <v>12.782</v>
      </c>
      <c r="AM51">
        <v>5.3780999999999999</v>
      </c>
      <c r="AN51">
        <v>0.80318999999999996</v>
      </c>
      <c r="AO51">
        <v>0</v>
      </c>
      <c r="AP51">
        <v>0.76859999999999995</v>
      </c>
      <c r="AQ51">
        <v>15.114000000000001</v>
      </c>
      <c r="AR51">
        <v>33.119999999999997</v>
      </c>
      <c r="AS51">
        <v>23.541</v>
      </c>
      <c r="AT51">
        <v>11.2476</v>
      </c>
      <c r="AU51">
        <v>0</v>
      </c>
      <c r="AV51">
        <v>0</v>
      </c>
      <c r="AW51">
        <v>41.620800000000003</v>
      </c>
      <c r="AX51">
        <v>0</v>
      </c>
      <c r="AY51">
        <v>0</v>
      </c>
      <c r="AZ51">
        <f t="shared" si="0"/>
        <v>77.769750999999999</v>
      </c>
      <c r="BA51">
        <f t="shared" si="1"/>
        <v>2619.3624780000014</v>
      </c>
      <c r="BD51">
        <v>2.1469499999999999</v>
      </c>
      <c r="BE51">
        <v>0</v>
      </c>
      <c r="BF51">
        <v>2.4228E-2</v>
      </c>
      <c r="BG51">
        <v>0</v>
      </c>
      <c r="BH51">
        <v>0</v>
      </c>
      <c r="BI51">
        <v>0.848132</v>
      </c>
      <c r="BJ51">
        <v>0</v>
      </c>
      <c r="BK51">
        <v>1.5341E-2</v>
      </c>
      <c r="BL51">
        <v>0</v>
      </c>
      <c r="BM51">
        <v>0</v>
      </c>
      <c r="BN51">
        <v>0</v>
      </c>
      <c r="BO51">
        <v>2.02</v>
      </c>
      <c r="BP51">
        <v>2.19</v>
      </c>
      <c r="BQ51">
        <v>1.7712330000000001</v>
      </c>
      <c r="BR51">
        <v>0</v>
      </c>
      <c r="BS51">
        <v>1.65</v>
      </c>
      <c r="BT51">
        <v>0</v>
      </c>
      <c r="BU51">
        <v>2.6925140000000001</v>
      </c>
      <c r="BV51">
        <v>1.341844</v>
      </c>
      <c r="BW51">
        <v>5.2</v>
      </c>
      <c r="BX51">
        <v>4.2581249999999997</v>
      </c>
      <c r="BY51">
        <v>0.26</v>
      </c>
      <c r="BZ51">
        <v>1.9381029999999999</v>
      </c>
      <c r="CA51">
        <v>3.5116909999999999</v>
      </c>
      <c r="CB51">
        <v>1.28</v>
      </c>
      <c r="CC51">
        <v>0.99</v>
      </c>
      <c r="CD51">
        <v>1.96</v>
      </c>
      <c r="CE51">
        <v>0.79</v>
      </c>
      <c r="CF51">
        <v>0.18</v>
      </c>
      <c r="CG51">
        <v>2.08</v>
      </c>
      <c r="CH51">
        <v>0</v>
      </c>
      <c r="CI51">
        <v>7.24</v>
      </c>
      <c r="CJ51">
        <v>1.92</v>
      </c>
      <c r="CK51">
        <v>1.43</v>
      </c>
      <c r="CL51">
        <v>5.313701</v>
      </c>
      <c r="CM51">
        <v>0.935114</v>
      </c>
      <c r="CN51">
        <v>3.5424669999999998</v>
      </c>
      <c r="CO51">
        <v>3</v>
      </c>
      <c r="CP51">
        <v>0.99528000000000005</v>
      </c>
      <c r="CQ51">
        <v>2.7933970000000001</v>
      </c>
      <c r="CR51">
        <v>3.52</v>
      </c>
      <c r="CS51">
        <v>2.0177670000000001</v>
      </c>
      <c r="CT51">
        <v>1.9429620000000001</v>
      </c>
      <c r="CU51">
        <v>1.959684</v>
      </c>
      <c r="CV51">
        <v>2.6836880000000001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77.769750999999999</v>
      </c>
    </row>
    <row r="52" spans="1:114">
      <c r="A52" t="s">
        <v>94</v>
      </c>
      <c r="B52">
        <v>0</v>
      </c>
      <c r="C52">
        <v>42.744</v>
      </c>
      <c r="D52">
        <v>3.2879999999999998</v>
      </c>
      <c r="E52">
        <v>0</v>
      </c>
      <c r="F52">
        <v>22.62</v>
      </c>
      <c r="G52">
        <v>0</v>
      </c>
      <c r="H52">
        <v>0</v>
      </c>
      <c r="I52">
        <v>98.869500000000002</v>
      </c>
      <c r="J52">
        <v>0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127.262</v>
      </c>
      <c r="Q52">
        <v>21.938279999999999</v>
      </c>
      <c r="R52">
        <v>33.93</v>
      </c>
      <c r="S52">
        <v>23.681000000000001</v>
      </c>
      <c r="T52">
        <v>0.5625</v>
      </c>
      <c r="U52">
        <v>348.97500000000002</v>
      </c>
      <c r="V52">
        <v>14.253199</v>
      </c>
      <c r="W52">
        <v>33.688499999999998</v>
      </c>
      <c r="X52">
        <v>98.34375</v>
      </c>
      <c r="Y52">
        <v>0</v>
      </c>
      <c r="Z52">
        <v>6.5537999999999998</v>
      </c>
      <c r="AA52">
        <v>0</v>
      </c>
      <c r="AB52">
        <v>13.71344</v>
      </c>
      <c r="AC52">
        <v>0</v>
      </c>
      <c r="AD52">
        <v>0</v>
      </c>
      <c r="AE52">
        <v>0</v>
      </c>
      <c r="AF52">
        <v>8.3312000000000008</v>
      </c>
      <c r="AG52">
        <v>44.3688</v>
      </c>
      <c r="AH52">
        <v>0</v>
      </c>
      <c r="AI52">
        <v>0</v>
      </c>
      <c r="AJ52">
        <v>0</v>
      </c>
      <c r="AK52">
        <v>54.177999999999997</v>
      </c>
      <c r="AL52">
        <v>12.782</v>
      </c>
      <c r="AM52">
        <v>5.3780999999999999</v>
      </c>
      <c r="AN52">
        <v>0.80318999999999996</v>
      </c>
      <c r="AO52">
        <v>0</v>
      </c>
      <c r="AP52">
        <v>0.76859999999999995</v>
      </c>
      <c r="AQ52">
        <v>15.114000000000001</v>
      </c>
      <c r="AR52">
        <v>33.119999999999997</v>
      </c>
      <c r="AS52">
        <v>23.541</v>
      </c>
      <c r="AT52">
        <v>11.2476</v>
      </c>
      <c r="AU52">
        <v>0</v>
      </c>
      <c r="AV52">
        <v>0</v>
      </c>
      <c r="AW52">
        <v>41.620800000000003</v>
      </c>
      <c r="AX52">
        <v>0</v>
      </c>
      <c r="AY52">
        <v>0</v>
      </c>
      <c r="AZ52">
        <f t="shared" si="0"/>
        <v>77.769750999999999</v>
      </c>
      <c r="BA52">
        <f t="shared" si="1"/>
        <v>2619.3624780000014</v>
      </c>
      <c r="BD52">
        <v>2.1469499999999999</v>
      </c>
      <c r="BE52">
        <v>0</v>
      </c>
      <c r="BF52">
        <v>2.4228E-2</v>
      </c>
      <c r="BG52">
        <v>0</v>
      </c>
      <c r="BH52">
        <v>0</v>
      </c>
      <c r="BI52">
        <v>0.848132</v>
      </c>
      <c r="BJ52">
        <v>0</v>
      </c>
      <c r="BK52">
        <v>1.5341E-2</v>
      </c>
      <c r="BL52">
        <v>0</v>
      </c>
      <c r="BM52">
        <v>0</v>
      </c>
      <c r="BN52">
        <v>0</v>
      </c>
      <c r="BO52">
        <v>2.02</v>
      </c>
      <c r="BP52">
        <v>2.19</v>
      </c>
      <c r="BQ52">
        <v>1.7712330000000001</v>
      </c>
      <c r="BR52">
        <v>0</v>
      </c>
      <c r="BS52">
        <v>1.65</v>
      </c>
      <c r="BT52">
        <v>0</v>
      </c>
      <c r="BU52">
        <v>2.6925140000000001</v>
      </c>
      <c r="BV52">
        <v>1.341844</v>
      </c>
      <c r="BW52">
        <v>5.2</v>
      </c>
      <c r="BX52">
        <v>4.2581249999999997</v>
      </c>
      <c r="BY52">
        <v>0.26</v>
      </c>
      <c r="BZ52">
        <v>1.9381029999999999</v>
      </c>
      <c r="CA52">
        <v>3.5116909999999999</v>
      </c>
      <c r="CB52">
        <v>1.28</v>
      </c>
      <c r="CC52">
        <v>0.99</v>
      </c>
      <c r="CD52">
        <v>1.96</v>
      </c>
      <c r="CE52">
        <v>0.79</v>
      </c>
      <c r="CF52">
        <v>0.18</v>
      </c>
      <c r="CG52">
        <v>2.08</v>
      </c>
      <c r="CH52">
        <v>0</v>
      </c>
      <c r="CI52">
        <v>7.24</v>
      </c>
      <c r="CJ52">
        <v>1.92</v>
      </c>
      <c r="CK52">
        <v>1.43</v>
      </c>
      <c r="CL52">
        <v>5.313701</v>
      </c>
      <c r="CM52">
        <v>0.935114</v>
      </c>
      <c r="CN52">
        <v>3.5424669999999998</v>
      </c>
      <c r="CO52">
        <v>3</v>
      </c>
      <c r="CP52">
        <v>0.99528000000000005</v>
      </c>
      <c r="CQ52">
        <v>2.7933970000000001</v>
      </c>
      <c r="CR52">
        <v>3.52</v>
      </c>
      <c r="CS52">
        <v>2.0177670000000001</v>
      </c>
      <c r="CT52">
        <v>1.9429620000000001</v>
      </c>
      <c r="CU52">
        <v>1.959684</v>
      </c>
      <c r="CV52">
        <v>2.6836880000000001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77.769750999999999</v>
      </c>
    </row>
    <row r="53" spans="1:114">
      <c r="A53" t="s">
        <v>95</v>
      </c>
      <c r="B53">
        <v>0</v>
      </c>
      <c r="C53">
        <v>42.744</v>
      </c>
      <c r="D53">
        <v>3.2879999999999998</v>
      </c>
      <c r="E53">
        <v>0</v>
      </c>
      <c r="F53">
        <v>22.62</v>
      </c>
      <c r="G53">
        <v>0</v>
      </c>
      <c r="H53">
        <v>0</v>
      </c>
      <c r="I53">
        <v>98.869500000000002</v>
      </c>
      <c r="J53">
        <v>0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62.395313000000002</v>
      </c>
      <c r="P53">
        <v>127.262</v>
      </c>
      <c r="Q53">
        <v>21.938279999999999</v>
      </c>
      <c r="R53">
        <v>33.93</v>
      </c>
      <c r="S53">
        <v>23.681000000000001</v>
      </c>
      <c r="T53">
        <v>0.5625</v>
      </c>
      <c r="U53">
        <v>348.97500000000002</v>
      </c>
      <c r="V53">
        <v>14.253199</v>
      </c>
      <c r="W53">
        <v>33.688499999999998</v>
      </c>
      <c r="X53">
        <v>98.34375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8.3312000000000008</v>
      </c>
      <c r="AG53">
        <v>44.3688</v>
      </c>
      <c r="AH53">
        <v>0</v>
      </c>
      <c r="AI53">
        <v>0</v>
      </c>
      <c r="AJ53">
        <v>0</v>
      </c>
      <c r="AK53">
        <v>54.177999999999997</v>
      </c>
      <c r="AL53">
        <v>12.782</v>
      </c>
      <c r="AM53">
        <v>5.3780999999999999</v>
      </c>
      <c r="AN53">
        <v>0.80318999999999996</v>
      </c>
      <c r="AO53">
        <v>0</v>
      </c>
      <c r="AP53">
        <v>0.76859999999999995</v>
      </c>
      <c r="AQ53">
        <v>15.114000000000001</v>
      </c>
      <c r="AR53">
        <v>33.119999999999997</v>
      </c>
      <c r="AS53">
        <v>32.688360000000003</v>
      </c>
      <c r="AT53">
        <v>11.2476</v>
      </c>
      <c r="AU53">
        <v>0</v>
      </c>
      <c r="AV53">
        <v>0</v>
      </c>
      <c r="AW53">
        <v>41.620800000000003</v>
      </c>
      <c r="AX53">
        <v>0</v>
      </c>
      <c r="AY53">
        <v>0</v>
      </c>
      <c r="AZ53">
        <f t="shared" si="0"/>
        <v>77.619750999999994</v>
      </c>
      <c r="BA53">
        <f t="shared" si="1"/>
        <v>2614.6463980000017</v>
      </c>
      <c r="BD53">
        <v>2.1469499999999999</v>
      </c>
      <c r="BE53">
        <v>0</v>
      </c>
      <c r="BF53">
        <v>2.4228E-2</v>
      </c>
      <c r="BG53">
        <v>0</v>
      </c>
      <c r="BH53">
        <v>0</v>
      </c>
      <c r="BI53">
        <v>0.848132</v>
      </c>
      <c r="BJ53">
        <v>0</v>
      </c>
      <c r="BK53">
        <v>1.5341E-2</v>
      </c>
      <c r="BL53">
        <v>0</v>
      </c>
      <c r="BM53">
        <v>0</v>
      </c>
      <c r="BN53">
        <v>0</v>
      </c>
      <c r="BO53">
        <v>2.02</v>
      </c>
      <c r="BP53">
        <v>2.19</v>
      </c>
      <c r="BQ53">
        <v>1.7712330000000001</v>
      </c>
      <c r="BR53">
        <v>0</v>
      </c>
      <c r="BS53">
        <v>1.65</v>
      </c>
      <c r="BT53">
        <v>0</v>
      </c>
      <c r="BU53">
        <v>2.6925140000000001</v>
      </c>
      <c r="BV53">
        <v>1.341844</v>
      </c>
      <c r="BW53">
        <v>5.2</v>
      </c>
      <c r="BX53">
        <v>4.2581249999999997</v>
      </c>
      <c r="BY53">
        <v>0.26</v>
      </c>
      <c r="BZ53">
        <v>1.9381029999999999</v>
      </c>
      <c r="CA53">
        <v>3.5116909999999999</v>
      </c>
      <c r="CB53">
        <v>1.28</v>
      </c>
      <c r="CC53">
        <v>0.84</v>
      </c>
      <c r="CD53">
        <v>1.96</v>
      </c>
      <c r="CE53">
        <v>0.79</v>
      </c>
      <c r="CF53">
        <v>0.18</v>
      </c>
      <c r="CG53">
        <v>2.08</v>
      </c>
      <c r="CH53">
        <v>0</v>
      </c>
      <c r="CI53">
        <v>7.24</v>
      </c>
      <c r="CJ53">
        <v>1.92</v>
      </c>
      <c r="CK53">
        <v>1.43</v>
      </c>
      <c r="CL53">
        <v>5.313701</v>
      </c>
      <c r="CM53">
        <v>0.935114</v>
      </c>
      <c r="CN53">
        <v>3.5424669999999998</v>
      </c>
      <c r="CO53">
        <v>3</v>
      </c>
      <c r="CP53">
        <v>0.99528000000000005</v>
      </c>
      <c r="CQ53">
        <v>2.7933970000000001</v>
      </c>
      <c r="CR53">
        <v>3.52</v>
      </c>
      <c r="CS53">
        <v>2.0177670000000001</v>
      </c>
      <c r="CT53">
        <v>1.9429620000000001</v>
      </c>
      <c r="CU53">
        <v>1.959684</v>
      </c>
      <c r="CV53">
        <v>2.6836880000000001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77.619750999999994</v>
      </c>
    </row>
    <row r="54" spans="1:114">
      <c r="A54" t="s">
        <v>96</v>
      </c>
      <c r="B54">
        <v>0</v>
      </c>
      <c r="C54">
        <v>42.744</v>
      </c>
      <c r="D54">
        <v>3.2879999999999998</v>
      </c>
      <c r="E54">
        <v>0</v>
      </c>
      <c r="F54">
        <v>22.62</v>
      </c>
      <c r="G54">
        <v>0</v>
      </c>
      <c r="H54">
        <v>0</v>
      </c>
      <c r="I54">
        <v>98.869500000000002</v>
      </c>
      <c r="J54">
        <v>0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62.395313000000002</v>
      </c>
      <c r="P54">
        <v>127.262</v>
      </c>
      <c r="Q54">
        <v>21.938279999999999</v>
      </c>
      <c r="R54">
        <v>33.93</v>
      </c>
      <c r="S54">
        <v>23.681000000000001</v>
      </c>
      <c r="T54">
        <v>0.5625</v>
      </c>
      <c r="U54">
        <v>348.97500000000002</v>
      </c>
      <c r="V54">
        <v>14.253199</v>
      </c>
      <c r="W54">
        <v>33.688499999999998</v>
      </c>
      <c r="X54">
        <v>98.34375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8.3312000000000008</v>
      </c>
      <c r="AG54">
        <v>44.3688</v>
      </c>
      <c r="AH54">
        <v>0</v>
      </c>
      <c r="AI54">
        <v>0</v>
      </c>
      <c r="AJ54">
        <v>0</v>
      </c>
      <c r="AK54">
        <v>54.177999999999997</v>
      </c>
      <c r="AL54">
        <v>12.782</v>
      </c>
      <c r="AM54">
        <v>5.3780999999999999</v>
      </c>
      <c r="AN54">
        <v>0.80318999999999996</v>
      </c>
      <c r="AO54">
        <v>0</v>
      </c>
      <c r="AP54">
        <v>0.76859999999999995</v>
      </c>
      <c r="AQ54">
        <v>15.114000000000001</v>
      </c>
      <c r="AR54">
        <v>33.119999999999997</v>
      </c>
      <c r="AS54">
        <v>32.688360000000003</v>
      </c>
      <c r="AT54">
        <v>11.2476</v>
      </c>
      <c r="AU54">
        <v>0</v>
      </c>
      <c r="AV54">
        <v>0</v>
      </c>
      <c r="AW54">
        <v>41.620800000000003</v>
      </c>
      <c r="AX54">
        <v>0</v>
      </c>
      <c r="AY54">
        <v>0</v>
      </c>
      <c r="AZ54">
        <f t="shared" si="0"/>
        <v>77.529751000000005</v>
      </c>
      <c r="BA54">
        <f t="shared" si="1"/>
        <v>2614.5563980000015</v>
      </c>
      <c r="BD54">
        <v>2.1469499999999999</v>
      </c>
      <c r="BE54">
        <v>0</v>
      </c>
      <c r="BF54">
        <v>2.4228E-2</v>
      </c>
      <c r="BG54">
        <v>0</v>
      </c>
      <c r="BH54">
        <v>0</v>
      </c>
      <c r="BI54">
        <v>0.848132</v>
      </c>
      <c r="BJ54">
        <v>0</v>
      </c>
      <c r="BK54">
        <v>1.5341E-2</v>
      </c>
      <c r="BL54">
        <v>0</v>
      </c>
      <c r="BM54">
        <v>0</v>
      </c>
      <c r="BN54">
        <v>0</v>
      </c>
      <c r="BO54">
        <v>2.02</v>
      </c>
      <c r="BP54">
        <v>2.19</v>
      </c>
      <c r="BQ54">
        <v>1.7712330000000001</v>
      </c>
      <c r="BR54">
        <v>0</v>
      </c>
      <c r="BS54">
        <v>1.65</v>
      </c>
      <c r="BT54">
        <v>0</v>
      </c>
      <c r="BU54">
        <v>2.6925140000000001</v>
      </c>
      <c r="BV54">
        <v>1.341844</v>
      </c>
      <c r="BW54">
        <v>5.2</v>
      </c>
      <c r="BX54">
        <v>4.2581249999999997</v>
      </c>
      <c r="BY54">
        <v>0.26</v>
      </c>
      <c r="BZ54">
        <v>1.9381029999999999</v>
      </c>
      <c r="CA54">
        <v>3.5116909999999999</v>
      </c>
      <c r="CB54">
        <v>1.28</v>
      </c>
      <c r="CC54">
        <v>0.81</v>
      </c>
      <c r="CD54">
        <v>1.9</v>
      </c>
      <c r="CE54">
        <v>0.79</v>
      </c>
      <c r="CF54">
        <v>0.18</v>
      </c>
      <c r="CG54">
        <v>2.08</v>
      </c>
      <c r="CH54">
        <v>0</v>
      </c>
      <c r="CI54">
        <v>7.24</v>
      </c>
      <c r="CJ54">
        <v>1.92</v>
      </c>
      <c r="CK54">
        <v>1.43</v>
      </c>
      <c r="CL54">
        <v>5.313701</v>
      </c>
      <c r="CM54">
        <v>0.935114</v>
      </c>
      <c r="CN54">
        <v>3.5424669999999998</v>
      </c>
      <c r="CO54">
        <v>3</v>
      </c>
      <c r="CP54">
        <v>0.99528000000000005</v>
      </c>
      <c r="CQ54">
        <v>2.7933970000000001</v>
      </c>
      <c r="CR54">
        <v>3.52</v>
      </c>
      <c r="CS54">
        <v>2.0177670000000001</v>
      </c>
      <c r="CT54">
        <v>1.9429620000000001</v>
      </c>
      <c r="CU54">
        <v>1.959684</v>
      </c>
      <c r="CV54">
        <v>2.6836880000000001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77.529751000000005</v>
      </c>
    </row>
    <row r="55" spans="1:114">
      <c r="A55" t="s">
        <v>97</v>
      </c>
      <c r="B55">
        <v>0</v>
      </c>
      <c r="C55">
        <v>42.744</v>
      </c>
      <c r="D55">
        <v>3.2879999999999998</v>
      </c>
      <c r="E55">
        <v>0</v>
      </c>
      <c r="F55">
        <v>22.62</v>
      </c>
      <c r="G55">
        <v>0</v>
      </c>
      <c r="H55">
        <v>0</v>
      </c>
      <c r="I55">
        <v>98.869500000000002</v>
      </c>
      <c r="J55">
        <v>0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62.395313000000002</v>
      </c>
      <c r="P55">
        <v>127.262</v>
      </c>
      <c r="Q55">
        <v>21.938279999999999</v>
      </c>
      <c r="R55">
        <v>33.93</v>
      </c>
      <c r="S55">
        <v>23.681000000000001</v>
      </c>
      <c r="T55">
        <v>0.5625</v>
      </c>
      <c r="U55">
        <v>348.97500000000002</v>
      </c>
      <c r="V55">
        <v>14.253199</v>
      </c>
      <c r="W55">
        <v>33.688499999999998</v>
      </c>
      <c r="X55">
        <v>98.34375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8.3312000000000008</v>
      </c>
      <c r="AG55">
        <v>44.3688</v>
      </c>
      <c r="AH55">
        <v>0</v>
      </c>
      <c r="AI55">
        <v>0</v>
      </c>
      <c r="AJ55">
        <v>0</v>
      </c>
      <c r="AK55">
        <v>54.177999999999997</v>
      </c>
      <c r="AL55">
        <v>12.782</v>
      </c>
      <c r="AM55">
        <v>5.3780999999999999</v>
      </c>
      <c r="AN55">
        <v>0.80318999999999996</v>
      </c>
      <c r="AO55">
        <v>0</v>
      </c>
      <c r="AP55">
        <v>0.76859999999999995</v>
      </c>
      <c r="AQ55">
        <v>15.114000000000001</v>
      </c>
      <c r="AR55">
        <v>33.119999999999997</v>
      </c>
      <c r="AS55">
        <v>24.2136</v>
      </c>
      <c r="AT55">
        <v>11.2476</v>
      </c>
      <c r="AU55">
        <v>0</v>
      </c>
      <c r="AV55">
        <v>0</v>
      </c>
      <c r="AW55">
        <v>41.620800000000003</v>
      </c>
      <c r="AX55">
        <v>0</v>
      </c>
      <c r="AY55">
        <v>0</v>
      </c>
      <c r="AZ55">
        <f t="shared" si="0"/>
        <v>77.339750999999993</v>
      </c>
      <c r="BA55">
        <f t="shared" si="1"/>
        <v>2605.8916380000014</v>
      </c>
      <c r="BD55">
        <v>2.1469499999999999</v>
      </c>
      <c r="BE55">
        <v>0</v>
      </c>
      <c r="BF55">
        <v>2.4228E-2</v>
      </c>
      <c r="BG55">
        <v>0</v>
      </c>
      <c r="BH55">
        <v>0</v>
      </c>
      <c r="BI55">
        <v>0.848132</v>
      </c>
      <c r="BJ55">
        <v>0</v>
      </c>
      <c r="BK55">
        <v>1.5341E-2</v>
      </c>
      <c r="BL55">
        <v>0</v>
      </c>
      <c r="BM55">
        <v>0</v>
      </c>
      <c r="BN55">
        <v>0</v>
      </c>
      <c r="BO55">
        <v>2.02</v>
      </c>
      <c r="BP55">
        <v>2.19</v>
      </c>
      <c r="BQ55">
        <v>1.7712330000000001</v>
      </c>
      <c r="BR55">
        <v>0</v>
      </c>
      <c r="BS55">
        <v>1.65</v>
      </c>
      <c r="BT55">
        <v>0</v>
      </c>
      <c r="BU55">
        <v>2.6925140000000001</v>
      </c>
      <c r="BV55">
        <v>1.341844</v>
      </c>
      <c r="BW55">
        <v>5.2</v>
      </c>
      <c r="BX55">
        <v>4.2581249999999997</v>
      </c>
      <c r="BY55">
        <v>0.26</v>
      </c>
      <c r="BZ55">
        <v>1.9381029999999999</v>
      </c>
      <c r="CA55">
        <v>3.5116909999999999</v>
      </c>
      <c r="CB55">
        <v>1.28</v>
      </c>
      <c r="CC55">
        <v>0.81</v>
      </c>
      <c r="CD55">
        <v>1.71</v>
      </c>
      <c r="CE55">
        <v>0.79</v>
      </c>
      <c r="CF55">
        <v>0.18</v>
      </c>
      <c r="CG55">
        <v>2.08</v>
      </c>
      <c r="CH55">
        <v>0</v>
      </c>
      <c r="CI55">
        <v>7.24</v>
      </c>
      <c r="CJ55">
        <v>1.92</v>
      </c>
      <c r="CK55">
        <v>1.43</v>
      </c>
      <c r="CL55">
        <v>5.313701</v>
      </c>
      <c r="CM55">
        <v>0.935114</v>
      </c>
      <c r="CN55">
        <v>3.5424669999999998</v>
      </c>
      <c r="CO55">
        <v>3</v>
      </c>
      <c r="CP55">
        <v>0.99528000000000005</v>
      </c>
      <c r="CQ55">
        <v>2.7933970000000001</v>
      </c>
      <c r="CR55">
        <v>3.52</v>
      </c>
      <c r="CS55">
        <v>2.0177670000000001</v>
      </c>
      <c r="CT55">
        <v>1.9429620000000001</v>
      </c>
      <c r="CU55">
        <v>1.959684</v>
      </c>
      <c r="CV55">
        <v>2.6836880000000001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77.339750999999993</v>
      </c>
    </row>
    <row r="56" spans="1:114">
      <c r="A56" t="s">
        <v>98</v>
      </c>
      <c r="B56">
        <v>0</v>
      </c>
      <c r="C56">
        <v>42.744</v>
      </c>
      <c r="D56">
        <v>3.2879999999999998</v>
      </c>
      <c r="E56">
        <v>0</v>
      </c>
      <c r="F56">
        <v>22.62</v>
      </c>
      <c r="G56">
        <v>0</v>
      </c>
      <c r="H56">
        <v>0</v>
      </c>
      <c r="I56">
        <v>98.869500000000002</v>
      </c>
      <c r="J56">
        <v>0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62.395313000000002</v>
      </c>
      <c r="P56">
        <v>127.262</v>
      </c>
      <c r="Q56">
        <v>21.938279999999999</v>
      </c>
      <c r="R56">
        <v>33.93</v>
      </c>
      <c r="S56">
        <v>23.681000000000001</v>
      </c>
      <c r="T56">
        <v>0.5625</v>
      </c>
      <c r="U56">
        <v>348.97500000000002</v>
      </c>
      <c r="V56">
        <v>14.253199</v>
      </c>
      <c r="W56">
        <v>33.688499999999998</v>
      </c>
      <c r="X56">
        <v>98.34375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8.3312000000000008</v>
      </c>
      <c r="AG56">
        <v>44.3688</v>
      </c>
      <c r="AH56">
        <v>0</v>
      </c>
      <c r="AI56">
        <v>0</v>
      </c>
      <c r="AJ56">
        <v>0</v>
      </c>
      <c r="AK56">
        <v>54.177999999999997</v>
      </c>
      <c r="AL56">
        <v>12.782</v>
      </c>
      <c r="AM56">
        <v>5.3780999999999999</v>
      </c>
      <c r="AN56">
        <v>0.80318999999999996</v>
      </c>
      <c r="AO56">
        <v>0</v>
      </c>
      <c r="AP56">
        <v>0.76859999999999995</v>
      </c>
      <c r="AQ56">
        <v>15.114000000000001</v>
      </c>
      <c r="AR56">
        <v>33.119999999999997</v>
      </c>
      <c r="AS56">
        <v>24.2136</v>
      </c>
      <c r="AT56">
        <v>11.2476</v>
      </c>
      <c r="AU56">
        <v>0</v>
      </c>
      <c r="AV56">
        <v>0</v>
      </c>
      <c r="AW56">
        <v>41.620800000000003</v>
      </c>
      <c r="AX56">
        <v>0</v>
      </c>
      <c r="AY56">
        <v>0</v>
      </c>
      <c r="AZ56">
        <f t="shared" si="0"/>
        <v>77.339750999999993</v>
      </c>
      <c r="BA56">
        <f t="shared" si="1"/>
        <v>2605.8916380000014</v>
      </c>
      <c r="BD56">
        <v>2.1469499999999999</v>
      </c>
      <c r="BE56">
        <v>0</v>
      </c>
      <c r="BF56">
        <v>2.4228E-2</v>
      </c>
      <c r="BG56">
        <v>0</v>
      </c>
      <c r="BH56">
        <v>0</v>
      </c>
      <c r="BI56">
        <v>0.848132</v>
      </c>
      <c r="BJ56">
        <v>0</v>
      </c>
      <c r="BK56">
        <v>1.5341E-2</v>
      </c>
      <c r="BL56">
        <v>0</v>
      </c>
      <c r="BM56">
        <v>0</v>
      </c>
      <c r="BN56">
        <v>0</v>
      </c>
      <c r="BO56">
        <v>2.02</v>
      </c>
      <c r="BP56">
        <v>2.19</v>
      </c>
      <c r="BQ56">
        <v>1.7712330000000001</v>
      </c>
      <c r="BR56">
        <v>0</v>
      </c>
      <c r="BS56">
        <v>1.65</v>
      </c>
      <c r="BT56">
        <v>0</v>
      </c>
      <c r="BU56">
        <v>2.6925140000000001</v>
      </c>
      <c r="BV56">
        <v>1.341844</v>
      </c>
      <c r="BW56">
        <v>5.2</v>
      </c>
      <c r="BX56">
        <v>4.2581249999999997</v>
      </c>
      <c r="BY56">
        <v>0.26</v>
      </c>
      <c r="BZ56">
        <v>1.9381029999999999</v>
      </c>
      <c r="CA56">
        <v>3.5116909999999999</v>
      </c>
      <c r="CB56">
        <v>1.28</v>
      </c>
      <c r="CC56">
        <v>0.81</v>
      </c>
      <c r="CD56">
        <v>1.71</v>
      </c>
      <c r="CE56">
        <v>0.79</v>
      </c>
      <c r="CF56">
        <v>0.18</v>
      </c>
      <c r="CG56">
        <v>2.08</v>
      </c>
      <c r="CH56">
        <v>0</v>
      </c>
      <c r="CI56">
        <v>7.24</v>
      </c>
      <c r="CJ56">
        <v>1.92</v>
      </c>
      <c r="CK56">
        <v>1.43</v>
      </c>
      <c r="CL56">
        <v>5.313701</v>
      </c>
      <c r="CM56">
        <v>0.935114</v>
      </c>
      <c r="CN56">
        <v>3.5424669999999998</v>
      </c>
      <c r="CO56">
        <v>3</v>
      </c>
      <c r="CP56">
        <v>0.99528000000000005</v>
      </c>
      <c r="CQ56">
        <v>2.7933970000000001</v>
      </c>
      <c r="CR56">
        <v>3.52</v>
      </c>
      <c r="CS56">
        <v>2.0177670000000001</v>
      </c>
      <c r="CT56">
        <v>1.9429620000000001</v>
      </c>
      <c r="CU56">
        <v>1.959684</v>
      </c>
      <c r="CV56">
        <v>2.6836880000000001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77.339750999999993</v>
      </c>
    </row>
    <row r="57" spans="1:114">
      <c r="A57" t="s">
        <v>99</v>
      </c>
      <c r="B57">
        <v>0</v>
      </c>
      <c r="C57">
        <v>42.744</v>
      </c>
      <c r="D57">
        <v>3.2879999999999998</v>
      </c>
      <c r="E57">
        <v>0</v>
      </c>
      <c r="F57">
        <v>22.62</v>
      </c>
      <c r="G57">
        <v>0</v>
      </c>
      <c r="H57">
        <v>0</v>
      </c>
      <c r="I57">
        <v>98.869500000000002</v>
      </c>
      <c r="J57">
        <v>0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62.395313000000002</v>
      </c>
      <c r="P57">
        <v>127.262</v>
      </c>
      <c r="Q57">
        <v>21.938279999999999</v>
      </c>
      <c r="R57">
        <v>33.93</v>
      </c>
      <c r="S57">
        <v>23.681000000000001</v>
      </c>
      <c r="T57">
        <v>0.5625</v>
      </c>
      <c r="U57">
        <v>348.97500000000002</v>
      </c>
      <c r="V57">
        <v>14.253199</v>
      </c>
      <c r="W57">
        <v>33.688499999999998</v>
      </c>
      <c r="X57">
        <v>98.34375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8.3312000000000008</v>
      </c>
      <c r="AG57">
        <v>44.3688</v>
      </c>
      <c r="AH57">
        <v>0</v>
      </c>
      <c r="AI57">
        <v>0</v>
      </c>
      <c r="AJ57">
        <v>0</v>
      </c>
      <c r="AK57">
        <v>54.177999999999997</v>
      </c>
      <c r="AL57">
        <v>12.782</v>
      </c>
      <c r="AM57">
        <v>5.3780999999999999</v>
      </c>
      <c r="AN57">
        <v>0.80318999999999996</v>
      </c>
      <c r="AO57">
        <v>0</v>
      </c>
      <c r="AP57">
        <v>0.76859999999999995</v>
      </c>
      <c r="AQ57">
        <v>15.114000000000001</v>
      </c>
      <c r="AR57">
        <v>33.119999999999997</v>
      </c>
      <c r="AS57">
        <v>24.2136</v>
      </c>
      <c r="AT57">
        <v>11.2476</v>
      </c>
      <c r="AU57">
        <v>0</v>
      </c>
      <c r="AV57">
        <v>0</v>
      </c>
      <c r="AW57">
        <v>41.620800000000003</v>
      </c>
      <c r="AX57">
        <v>0</v>
      </c>
      <c r="AY57">
        <v>0</v>
      </c>
      <c r="AZ57">
        <f t="shared" si="0"/>
        <v>77.339750999999993</v>
      </c>
      <c r="BA57">
        <f t="shared" si="1"/>
        <v>2605.8916380000014</v>
      </c>
      <c r="BD57">
        <v>2.1469499999999999</v>
      </c>
      <c r="BE57">
        <v>0</v>
      </c>
      <c r="BF57">
        <v>2.4228E-2</v>
      </c>
      <c r="BG57">
        <v>0</v>
      </c>
      <c r="BH57">
        <v>0</v>
      </c>
      <c r="BI57">
        <v>0.848132</v>
      </c>
      <c r="BJ57">
        <v>0</v>
      </c>
      <c r="BK57">
        <v>1.5341E-2</v>
      </c>
      <c r="BL57">
        <v>0</v>
      </c>
      <c r="BM57">
        <v>0</v>
      </c>
      <c r="BN57">
        <v>0</v>
      </c>
      <c r="BO57">
        <v>2.02</v>
      </c>
      <c r="BP57">
        <v>2.19</v>
      </c>
      <c r="BQ57">
        <v>1.7712330000000001</v>
      </c>
      <c r="BR57">
        <v>0</v>
      </c>
      <c r="BS57">
        <v>1.65</v>
      </c>
      <c r="BT57">
        <v>0</v>
      </c>
      <c r="BU57">
        <v>2.6925140000000001</v>
      </c>
      <c r="BV57">
        <v>1.341844</v>
      </c>
      <c r="BW57">
        <v>5.2</v>
      </c>
      <c r="BX57">
        <v>4.2581249999999997</v>
      </c>
      <c r="BY57">
        <v>0.26</v>
      </c>
      <c r="BZ57">
        <v>1.9381029999999999</v>
      </c>
      <c r="CA57">
        <v>3.5116909999999999</v>
      </c>
      <c r="CB57">
        <v>1.28</v>
      </c>
      <c r="CC57">
        <v>0.81</v>
      </c>
      <c r="CD57">
        <v>1.71</v>
      </c>
      <c r="CE57">
        <v>0.79</v>
      </c>
      <c r="CF57">
        <v>0.18</v>
      </c>
      <c r="CG57">
        <v>2.08</v>
      </c>
      <c r="CH57">
        <v>0</v>
      </c>
      <c r="CI57">
        <v>7.24</v>
      </c>
      <c r="CJ57">
        <v>1.92</v>
      </c>
      <c r="CK57">
        <v>1.43</v>
      </c>
      <c r="CL57">
        <v>5.313701</v>
      </c>
      <c r="CM57">
        <v>0.935114</v>
      </c>
      <c r="CN57">
        <v>3.5424669999999998</v>
      </c>
      <c r="CO57">
        <v>3</v>
      </c>
      <c r="CP57">
        <v>0.99528000000000005</v>
      </c>
      <c r="CQ57">
        <v>2.7933970000000001</v>
      </c>
      <c r="CR57">
        <v>3.52</v>
      </c>
      <c r="CS57">
        <v>2.0177670000000001</v>
      </c>
      <c r="CT57">
        <v>1.9429620000000001</v>
      </c>
      <c r="CU57">
        <v>1.959684</v>
      </c>
      <c r="CV57">
        <v>2.6836880000000001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77.339750999999993</v>
      </c>
    </row>
    <row r="58" spans="1:114">
      <c r="A58" t="s">
        <v>100</v>
      </c>
      <c r="B58">
        <v>0</v>
      </c>
      <c r="C58">
        <v>42.744</v>
      </c>
      <c r="D58">
        <v>3.2879999999999998</v>
      </c>
      <c r="E58">
        <v>0</v>
      </c>
      <c r="F58">
        <v>22.62</v>
      </c>
      <c r="G58">
        <v>0</v>
      </c>
      <c r="H58">
        <v>0</v>
      </c>
      <c r="I58">
        <v>98.869500000000002</v>
      </c>
      <c r="J58">
        <v>0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62.395313000000002</v>
      </c>
      <c r="P58">
        <v>127.262</v>
      </c>
      <c r="Q58">
        <v>21.938279999999999</v>
      </c>
      <c r="R58">
        <v>33.93</v>
      </c>
      <c r="S58">
        <v>23.681000000000001</v>
      </c>
      <c r="T58">
        <v>0.5625</v>
      </c>
      <c r="U58">
        <v>348.97500000000002</v>
      </c>
      <c r="V58">
        <v>14.253199</v>
      </c>
      <c r="W58">
        <v>33.688499999999998</v>
      </c>
      <c r="X58">
        <v>98.34375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8.3312000000000008</v>
      </c>
      <c r="AG58">
        <v>44.3688</v>
      </c>
      <c r="AH58">
        <v>3.3218000000000001</v>
      </c>
      <c r="AI58">
        <v>0</v>
      </c>
      <c r="AJ58">
        <v>0</v>
      </c>
      <c r="AK58">
        <v>54.177999999999997</v>
      </c>
      <c r="AL58">
        <v>12.782</v>
      </c>
      <c r="AM58">
        <v>5.3780999999999999</v>
      </c>
      <c r="AN58">
        <v>0.80318999999999996</v>
      </c>
      <c r="AO58">
        <v>0</v>
      </c>
      <c r="AP58">
        <v>0.76859999999999995</v>
      </c>
      <c r="AQ58">
        <v>15.114000000000001</v>
      </c>
      <c r="AR58">
        <v>33.119999999999997</v>
      </c>
      <c r="AS58">
        <v>24.2136</v>
      </c>
      <c r="AT58">
        <v>11.2476</v>
      </c>
      <c r="AU58">
        <v>0</v>
      </c>
      <c r="AV58">
        <v>0</v>
      </c>
      <c r="AW58">
        <v>41.620800000000003</v>
      </c>
      <c r="AX58">
        <v>0</v>
      </c>
      <c r="AY58">
        <v>0</v>
      </c>
      <c r="AZ58">
        <f t="shared" si="0"/>
        <v>77.364950999999991</v>
      </c>
      <c r="BA58">
        <f t="shared" si="1"/>
        <v>2609.2386380000016</v>
      </c>
      <c r="BD58">
        <v>2.1469499999999999</v>
      </c>
      <c r="BE58">
        <v>0</v>
      </c>
      <c r="BF58">
        <v>2.4228E-2</v>
      </c>
      <c r="BG58">
        <v>0</v>
      </c>
      <c r="BH58">
        <v>0</v>
      </c>
      <c r="BI58">
        <v>0.848132</v>
      </c>
      <c r="BJ58">
        <v>0</v>
      </c>
      <c r="BK58">
        <v>1.5341E-2</v>
      </c>
      <c r="BL58">
        <v>0</v>
      </c>
      <c r="BM58">
        <v>0</v>
      </c>
      <c r="BN58">
        <v>0</v>
      </c>
      <c r="BO58">
        <v>2.02</v>
      </c>
      <c r="BP58">
        <v>2.19</v>
      </c>
      <c r="BQ58">
        <v>1.7712330000000001</v>
      </c>
      <c r="BR58">
        <v>0</v>
      </c>
      <c r="BS58">
        <v>1.65</v>
      </c>
      <c r="BT58">
        <v>0</v>
      </c>
      <c r="BU58">
        <v>2.6925140000000001</v>
      </c>
      <c r="BV58">
        <v>1.341844</v>
      </c>
      <c r="BW58">
        <v>5.2</v>
      </c>
      <c r="BX58">
        <v>4.2581249999999997</v>
      </c>
      <c r="BY58">
        <v>0.26</v>
      </c>
      <c r="BZ58">
        <v>1.9381029999999999</v>
      </c>
      <c r="CA58">
        <v>3.5116909999999999</v>
      </c>
      <c r="CB58">
        <v>1.28</v>
      </c>
      <c r="CC58">
        <v>0.81</v>
      </c>
      <c r="CD58">
        <v>1.71</v>
      </c>
      <c r="CE58">
        <v>0.79</v>
      </c>
      <c r="CF58">
        <v>0.18</v>
      </c>
      <c r="CG58">
        <v>2.08</v>
      </c>
      <c r="CH58">
        <v>2.52E-2</v>
      </c>
      <c r="CI58">
        <v>7.24</v>
      </c>
      <c r="CJ58">
        <v>1.92</v>
      </c>
      <c r="CK58">
        <v>1.43</v>
      </c>
      <c r="CL58">
        <v>5.313701</v>
      </c>
      <c r="CM58">
        <v>0.935114</v>
      </c>
      <c r="CN58">
        <v>3.5424669999999998</v>
      </c>
      <c r="CO58">
        <v>3</v>
      </c>
      <c r="CP58">
        <v>0.99528000000000005</v>
      </c>
      <c r="CQ58">
        <v>2.7933970000000001</v>
      </c>
      <c r="CR58">
        <v>3.52</v>
      </c>
      <c r="CS58">
        <v>2.0177670000000001</v>
      </c>
      <c r="CT58">
        <v>1.9429620000000001</v>
      </c>
      <c r="CU58">
        <v>1.959684</v>
      </c>
      <c r="CV58">
        <v>2.6836880000000001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77.364950999999991</v>
      </c>
    </row>
    <row r="59" spans="1:114">
      <c r="A59" t="s">
        <v>101</v>
      </c>
      <c r="B59">
        <v>0</v>
      </c>
      <c r="C59">
        <v>42.744</v>
      </c>
      <c r="D59">
        <v>3.2879999999999998</v>
      </c>
      <c r="E59">
        <v>0</v>
      </c>
      <c r="F59">
        <v>22.62</v>
      </c>
      <c r="G59">
        <v>0</v>
      </c>
      <c r="H59">
        <v>0</v>
      </c>
      <c r="I59">
        <v>98.869500000000002</v>
      </c>
      <c r="J59">
        <v>0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62.395313000000002</v>
      </c>
      <c r="P59">
        <v>127.262</v>
      </c>
      <c r="Q59">
        <v>21.938279999999999</v>
      </c>
      <c r="R59">
        <v>33.93</v>
      </c>
      <c r="S59">
        <v>23.681000000000001</v>
      </c>
      <c r="T59">
        <v>0.5625</v>
      </c>
      <c r="U59">
        <v>348.97500000000002</v>
      </c>
      <c r="V59">
        <v>14.253199</v>
      </c>
      <c r="W59">
        <v>33.688499999999998</v>
      </c>
      <c r="X59">
        <v>98.34375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8.3312000000000008</v>
      </c>
      <c r="AG59">
        <v>44.3688</v>
      </c>
      <c r="AH59">
        <v>19.54</v>
      </c>
      <c r="AI59">
        <v>0</v>
      </c>
      <c r="AJ59">
        <v>0</v>
      </c>
      <c r="AK59">
        <v>54.177999999999997</v>
      </c>
      <c r="AL59">
        <v>2.7888000000000002</v>
      </c>
      <c r="AM59">
        <v>5.3780999999999999</v>
      </c>
      <c r="AN59">
        <v>0.80318999999999996</v>
      </c>
      <c r="AO59">
        <v>0</v>
      </c>
      <c r="AP59">
        <v>0.76859999999999995</v>
      </c>
      <c r="AQ59">
        <v>30.228000000000002</v>
      </c>
      <c r="AR59">
        <v>33.119999999999997</v>
      </c>
      <c r="AS59">
        <v>29.5944</v>
      </c>
      <c r="AT59">
        <v>11.2476</v>
      </c>
      <c r="AU59">
        <v>0</v>
      </c>
      <c r="AV59">
        <v>0</v>
      </c>
      <c r="AW59">
        <v>41.620800000000003</v>
      </c>
      <c r="AX59">
        <v>0</v>
      </c>
      <c r="AY59">
        <v>0</v>
      </c>
      <c r="AZ59">
        <f t="shared" si="0"/>
        <v>77.496476999999999</v>
      </c>
      <c r="BA59">
        <f t="shared" si="1"/>
        <v>2636.0899640000011</v>
      </c>
      <c r="BD59">
        <v>2.1469499999999999</v>
      </c>
      <c r="BE59">
        <v>0</v>
      </c>
      <c r="BF59">
        <v>2.4153999999999998E-2</v>
      </c>
      <c r="BG59">
        <v>0</v>
      </c>
      <c r="BH59">
        <v>0</v>
      </c>
      <c r="BI59">
        <v>0.848132</v>
      </c>
      <c r="BJ59">
        <v>0</v>
      </c>
      <c r="BK59">
        <v>1.5341E-2</v>
      </c>
      <c r="BL59">
        <v>0</v>
      </c>
      <c r="BM59">
        <v>0</v>
      </c>
      <c r="BN59">
        <v>0</v>
      </c>
      <c r="BO59">
        <v>2.02</v>
      </c>
      <c r="BP59">
        <v>2.19</v>
      </c>
      <c r="BQ59">
        <v>1.7712330000000001</v>
      </c>
      <c r="BR59">
        <v>0</v>
      </c>
      <c r="BS59">
        <v>1.65</v>
      </c>
      <c r="BT59">
        <v>0</v>
      </c>
      <c r="BU59">
        <v>2.6925140000000001</v>
      </c>
      <c r="BV59">
        <v>1.341844</v>
      </c>
      <c r="BW59">
        <v>5.2</v>
      </c>
      <c r="BX59">
        <v>4.2581249999999997</v>
      </c>
      <c r="BY59">
        <v>0.26</v>
      </c>
      <c r="BZ59">
        <v>1.9381029999999999</v>
      </c>
      <c r="CA59">
        <v>3.5116909999999999</v>
      </c>
      <c r="CB59">
        <v>1.28</v>
      </c>
      <c r="CC59">
        <v>0.81</v>
      </c>
      <c r="CD59">
        <v>1.71</v>
      </c>
      <c r="CE59">
        <v>0.79</v>
      </c>
      <c r="CF59">
        <v>0.18</v>
      </c>
      <c r="CG59">
        <v>2.08</v>
      </c>
      <c r="CH59">
        <v>0.15679999999999999</v>
      </c>
      <c r="CI59">
        <v>7.24</v>
      </c>
      <c r="CJ59">
        <v>1.92</v>
      </c>
      <c r="CK59">
        <v>1.43</v>
      </c>
      <c r="CL59">
        <v>5.313701</v>
      </c>
      <c r="CM59">
        <v>0.935114</v>
      </c>
      <c r="CN59">
        <v>3.5424669999999998</v>
      </c>
      <c r="CO59">
        <v>3</v>
      </c>
      <c r="CP59">
        <v>0.99528000000000005</v>
      </c>
      <c r="CQ59">
        <v>2.7933970000000001</v>
      </c>
      <c r="CR59">
        <v>3.52</v>
      </c>
      <c r="CS59">
        <v>2.0177670000000001</v>
      </c>
      <c r="CT59">
        <v>1.9429620000000001</v>
      </c>
      <c r="CU59">
        <v>1.959684</v>
      </c>
      <c r="CV59">
        <v>2.6836880000000001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77.496476999999999</v>
      </c>
    </row>
    <row r="60" spans="1:114">
      <c r="A60" t="s">
        <v>102</v>
      </c>
      <c r="B60">
        <v>0</v>
      </c>
      <c r="C60">
        <v>42.744</v>
      </c>
      <c r="D60">
        <v>3.2879999999999998</v>
      </c>
      <c r="E60">
        <v>0</v>
      </c>
      <c r="F60">
        <v>22.62</v>
      </c>
      <c r="G60">
        <v>0</v>
      </c>
      <c r="H60">
        <v>0</v>
      </c>
      <c r="I60">
        <v>98.869500000000002</v>
      </c>
      <c r="J60">
        <v>0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62.395313000000002</v>
      </c>
      <c r="P60">
        <v>127.262</v>
      </c>
      <c r="Q60">
        <v>21.938279999999999</v>
      </c>
      <c r="R60">
        <v>33.93</v>
      </c>
      <c r="S60">
        <v>23.681000000000001</v>
      </c>
      <c r="T60">
        <v>0.5625</v>
      </c>
      <c r="U60">
        <v>348.97500000000002</v>
      </c>
      <c r="V60">
        <v>14.253199</v>
      </c>
      <c r="W60">
        <v>33.688499999999998</v>
      </c>
      <c r="X60">
        <v>98.34375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8.3312000000000008</v>
      </c>
      <c r="AG60">
        <v>44.3688</v>
      </c>
      <c r="AH60">
        <v>19.54</v>
      </c>
      <c r="AI60">
        <v>0</v>
      </c>
      <c r="AJ60">
        <v>0</v>
      </c>
      <c r="AK60">
        <v>54.177999999999997</v>
      </c>
      <c r="AL60">
        <v>2.7888000000000002</v>
      </c>
      <c r="AM60">
        <v>5.3780999999999999</v>
      </c>
      <c r="AN60">
        <v>0.80318999999999996</v>
      </c>
      <c r="AO60">
        <v>0</v>
      </c>
      <c r="AP60">
        <v>0.76859999999999995</v>
      </c>
      <c r="AQ60">
        <v>45.341999999999999</v>
      </c>
      <c r="AR60">
        <v>33.119999999999997</v>
      </c>
      <c r="AS60">
        <v>29.5944</v>
      </c>
      <c r="AT60">
        <v>11.2476</v>
      </c>
      <c r="AU60">
        <v>0</v>
      </c>
      <c r="AV60">
        <v>0</v>
      </c>
      <c r="AW60">
        <v>41.620800000000003</v>
      </c>
      <c r="AX60">
        <v>0</v>
      </c>
      <c r="AY60">
        <v>0</v>
      </c>
      <c r="AZ60">
        <f t="shared" si="0"/>
        <v>77.496476999999999</v>
      </c>
      <c r="BA60">
        <f t="shared" si="1"/>
        <v>2651.2039640000012</v>
      </c>
      <c r="BD60">
        <v>2.1469499999999999</v>
      </c>
      <c r="BE60">
        <v>0</v>
      </c>
      <c r="BF60">
        <v>2.4153999999999998E-2</v>
      </c>
      <c r="BG60">
        <v>0</v>
      </c>
      <c r="BH60">
        <v>0</v>
      </c>
      <c r="BI60">
        <v>0.848132</v>
      </c>
      <c r="BJ60">
        <v>0</v>
      </c>
      <c r="BK60">
        <v>1.5341E-2</v>
      </c>
      <c r="BL60">
        <v>0</v>
      </c>
      <c r="BM60">
        <v>0</v>
      </c>
      <c r="BN60">
        <v>0</v>
      </c>
      <c r="BO60">
        <v>2.02</v>
      </c>
      <c r="BP60">
        <v>2.19</v>
      </c>
      <c r="BQ60">
        <v>1.7712330000000001</v>
      </c>
      <c r="BR60">
        <v>0</v>
      </c>
      <c r="BS60">
        <v>1.65</v>
      </c>
      <c r="BT60">
        <v>0</v>
      </c>
      <c r="BU60">
        <v>2.6925140000000001</v>
      </c>
      <c r="BV60">
        <v>1.341844</v>
      </c>
      <c r="BW60">
        <v>5.2</v>
      </c>
      <c r="BX60">
        <v>4.2581249999999997</v>
      </c>
      <c r="BY60">
        <v>0.26</v>
      </c>
      <c r="BZ60">
        <v>1.9381029999999999</v>
      </c>
      <c r="CA60">
        <v>3.5116909999999999</v>
      </c>
      <c r="CB60">
        <v>1.28</v>
      </c>
      <c r="CC60">
        <v>0.81</v>
      </c>
      <c r="CD60">
        <v>1.71</v>
      </c>
      <c r="CE60">
        <v>0.79</v>
      </c>
      <c r="CF60">
        <v>0.18</v>
      </c>
      <c r="CG60">
        <v>2.08</v>
      </c>
      <c r="CH60">
        <v>0.15679999999999999</v>
      </c>
      <c r="CI60">
        <v>7.24</v>
      </c>
      <c r="CJ60">
        <v>1.92</v>
      </c>
      <c r="CK60">
        <v>1.43</v>
      </c>
      <c r="CL60">
        <v>5.313701</v>
      </c>
      <c r="CM60">
        <v>0.935114</v>
      </c>
      <c r="CN60">
        <v>3.5424669999999998</v>
      </c>
      <c r="CO60">
        <v>3</v>
      </c>
      <c r="CP60">
        <v>0.99528000000000005</v>
      </c>
      <c r="CQ60">
        <v>2.7933970000000001</v>
      </c>
      <c r="CR60">
        <v>3.52</v>
      </c>
      <c r="CS60">
        <v>2.0177670000000001</v>
      </c>
      <c r="CT60">
        <v>1.9429620000000001</v>
      </c>
      <c r="CU60">
        <v>1.959684</v>
      </c>
      <c r="CV60">
        <v>2.6836880000000001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77.496476999999999</v>
      </c>
    </row>
    <row r="61" spans="1:114">
      <c r="A61" t="s">
        <v>103</v>
      </c>
      <c r="B61">
        <v>0</v>
      </c>
      <c r="C61">
        <v>42.744</v>
      </c>
      <c r="D61">
        <v>3.2879999999999998</v>
      </c>
      <c r="E61">
        <v>0</v>
      </c>
      <c r="F61">
        <v>22.62</v>
      </c>
      <c r="G61">
        <v>0</v>
      </c>
      <c r="H61">
        <v>0</v>
      </c>
      <c r="I61">
        <v>98.869500000000002</v>
      </c>
      <c r="J61">
        <v>0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62.395313000000002</v>
      </c>
      <c r="P61">
        <v>127.262</v>
      </c>
      <c r="Q61">
        <v>21.938279999999999</v>
      </c>
      <c r="R61">
        <v>33.93</v>
      </c>
      <c r="S61">
        <v>23.681000000000001</v>
      </c>
      <c r="T61">
        <v>0.5625</v>
      </c>
      <c r="U61">
        <v>348.97500000000002</v>
      </c>
      <c r="V61">
        <v>14.253199</v>
      </c>
      <c r="W61">
        <v>33.688499999999998</v>
      </c>
      <c r="X61">
        <v>98.34375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8.3312000000000008</v>
      </c>
      <c r="AG61">
        <v>44.3688</v>
      </c>
      <c r="AH61">
        <v>19.54</v>
      </c>
      <c r="AI61">
        <v>0</v>
      </c>
      <c r="AJ61">
        <v>0</v>
      </c>
      <c r="AK61">
        <v>54.177999999999997</v>
      </c>
      <c r="AL61">
        <v>2.7888000000000002</v>
      </c>
      <c r="AM61">
        <v>5.3780999999999999</v>
      </c>
      <c r="AN61">
        <v>0.80318999999999996</v>
      </c>
      <c r="AO61">
        <v>0</v>
      </c>
      <c r="AP61">
        <v>0.76859999999999995</v>
      </c>
      <c r="AQ61">
        <v>60.456000000000003</v>
      </c>
      <c r="AR61">
        <v>26.495999999999999</v>
      </c>
      <c r="AS61">
        <v>29.5944</v>
      </c>
      <c r="AT61">
        <v>11.2476</v>
      </c>
      <c r="AU61">
        <v>0</v>
      </c>
      <c r="AV61">
        <v>0</v>
      </c>
      <c r="AW61">
        <v>41.620800000000003</v>
      </c>
      <c r="AX61">
        <v>0</v>
      </c>
      <c r="AY61">
        <v>0</v>
      </c>
      <c r="AZ61">
        <f t="shared" si="0"/>
        <v>77.474896999999999</v>
      </c>
      <c r="BA61">
        <f t="shared" si="1"/>
        <v>2659.6723840000013</v>
      </c>
      <c r="BD61">
        <v>2.1469499999999999</v>
      </c>
      <c r="BE61">
        <v>0</v>
      </c>
      <c r="BF61">
        <v>2.4153999999999998E-2</v>
      </c>
      <c r="BG61">
        <v>0</v>
      </c>
      <c r="BH61">
        <v>0</v>
      </c>
      <c r="BI61">
        <v>0.848132</v>
      </c>
      <c r="BJ61">
        <v>0</v>
      </c>
      <c r="BK61">
        <v>1.5341E-2</v>
      </c>
      <c r="BL61">
        <v>0</v>
      </c>
      <c r="BM61">
        <v>0</v>
      </c>
      <c r="BN61">
        <v>0</v>
      </c>
      <c r="BO61">
        <v>2.02</v>
      </c>
      <c r="BP61">
        <v>2.19</v>
      </c>
      <c r="BQ61">
        <v>1.7712330000000001</v>
      </c>
      <c r="BR61">
        <v>0</v>
      </c>
      <c r="BS61">
        <v>1.65</v>
      </c>
      <c r="BT61">
        <v>0</v>
      </c>
      <c r="BU61">
        <v>2.6925140000000001</v>
      </c>
      <c r="BV61">
        <v>1.341844</v>
      </c>
      <c r="BW61">
        <v>5.2</v>
      </c>
      <c r="BX61">
        <v>4.2581249999999997</v>
      </c>
      <c r="BY61">
        <v>0.26</v>
      </c>
      <c r="BZ61">
        <v>1.9381029999999999</v>
      </c>
      <c r="CA61">
        <v>3.5116909999999999</v>
      </c>
      <c r="CB61">
        <v>1.28</v>
      </c>
      <c r="CC61">
        <v>0.81</v>
      </c>
      <c r="CD61">
        <v>1.71</v>
      </c>
      <c r="CE61">
        <v>0.79</v>
      </c>
      <c r="CF61">
        <v>0.18</v>
      </c>
      <c r="CG61">
        <v>2.08</v>
      </c>
      <c r="CH61">
        <v>0.15679999999999999</v>
      </c>
      <c r="CI61">
        <v>7.24</v>
      </c>
      <c r="CJ61">
        <v>1.92</v>
      </c>
      <c r="CK61">
        <v>1.43</v>
      </c>
      <c r="CL61">
        <v>5.313701</v>
      </c>
      <c r="CM61">
        <v>0.935114</v>
      </c>
      <c r="CN61">
        <v>3.5424669999999998</v>
      </c>
      <c r="CO61">
        <v>3</v>
      </c>
      <c r="CP61">
        <v>0.99528000000000005</v>
      </c>
      <c r="CQ61">
        <v>2.7933970000000001</v>
      </c>
      <c r="CR61">
        <v>3.52</v>
      </c>
      <c r="CS61">
        <v>1.9961869999999999</v>
      </c>
      <c r="CT61">
        <v>1.9429620000000001</v>
      </c>
      <c r="CU61">
        <v>1.959684</v>
      </c>
      <c r="CV61">
        <v>2.6836880000000001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77.474896999999999</v>
      </c>
    </row>
    <row r="62" spans="1:114">
      <c r="A62" t="s">
        <v>104</v>
      </c>
      <c r="B62">
        <v>0</v>
      </c>
      <c r="C62">
        <v>42.744</v>
      </c>
      <c r="D62">
        <v>3.2879999999999998</v>
      </c>
      <c r="E62">
        <v>0</v>
      </c>
      <c r="F62">
        <v>22.62</v>
      </c>
      <c r="G62">
        <v>0</v>
      </c>
      <c r="H62">
        <v>0</v>
      </c>
      <c r="I62">
        <v>98.869500000000002</v>
      </c>
      <c r="J62">
        <v>0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62.395313000000002</v>
      </c>
      <c r="P62">
        <v>127.262</v>
      </c>
      <c r="Q62">
        <v>21.938279999999999</v>
      </c>
      <c r="R62">
        <v>33.93</v>
      </c>
      <c r="S62">
        <v>23.681000000000001</v>
      </c>
      <c r="T62">
        <v>0.5625</v>
      </c>
      <c r="U62">
        <v>348.97500000000002</v>
      </c>
      <c r="V62">
        <v>14.253199</v>
      </c>
      <c r="W62">
        <v>33.688499999999998</v>
      </c>
      <c r="X62">
        <v>98.34375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8.3312000000000008</v>
      </c>
      <c r="AG62">
        <v>44.3688</v>
      </c>
      <c r="AH62">
        <v>19.54</v>
      </c>
      <c r="AI62">
        <v>0</v>
      </c>
      <c r="AJ62">
        <v>0</v>
      </c>
      <c r="AK62">
        <v>54.177999999999997</v>
      </c>
      <c r="AL62">
        <v>2.7888000000000002</v>
      </c>
      <c r="AM62">
        <v>5.3780999999999999</v>
      </c>
      <c r="AN62">
        <v>0.80318999999999996</v>
      </c>
      <c r="AO62">
        <v>0</v>
      </c>
      <c r="AP62">
        <v>0.76859999999999995</v>
      </c>
      <c r="AQ62">
        <v>60.456000000000003</v>
      </c>
      <c r="AR62">
        <v>26.495999999999999</v>
      </c>
      <c r="AS62">
        <v>29.5944</v>
      </c>
      <c r="AT62">
        <v>11.2476</v>
      </c>
      <c r="AU62">
        <v>0</v>
      </c>
      <c r="AV62">
        <v>0</v>
      </c>
      <c r="AW62">
        <v>41.620800000000003</v>
      </c>
      <c r="AX62">
        <v>0</v>
      </c>
      <c r="AY62">
        <v>0</v>
      </c>
      <c r="AZ62">
        <f t="shared" si="0"/>
        <v>77.414896999999996</v>
      </c>
      <c r="BA62">
        <f t="shared" si="1"/>
        <v>2659.6123840000014</v>
      </c>
      <c r="BD62">
        <v>2.1469499999999999</v>
      </c>
      <c r="BE62">
        <v>0</v>
      </c>
      <c r="BF62">
        <v>2.4153999999999998E-2</v>
      </c>
      <c r="BG62">
        <v>0</v>
      </c>
      <c r="BH62">
        <v>0</v>
      </c>
      <c r="BI62">
        <v>0.848132</v>
      </c>
      <c r="BJ62">
        <v>0</v>
      </c>
      <c r="BK62">
        <v>1.5341E-2</v>
      </c>
      <c r="BL62">
        <v>0</v>
      </c>
      <c r="BM62">
        <v>0</v>
      </c>
      <c r="BN62">
        <v>0</v>
      </c>
      <c r="BO62">
        <v>2.02</v>
      </c>
      <c r="BP62">
        <v>2.19</v>
      </c>
      <c r="BQ62">
        <v>1.7712330000000001</v>
      </c>
      <c r="BR62">
        <v>0</v>
      </c>
      <c r="BS62">
        <v>1.65</v>
      </c>
      <c r="BT62">
        <v>0</v>
      </c>
      <c r="BU62">
        <v>2.6925140000000001</v>
      </c>
      <c r="BV62">
        <v>1.341844</v>
      </c>
      <c r="BW62">
        <v>5.2</v>
      </c>
      <c r="BX62">
        <v>4.2581249999999997</v>
      </c>
      <c r="BY62">
        <v>0.26</v>
      </c>
      <c r="BZ62">
        <v>1.9381029999999999</v>
      </c>
      <c r="CA62">
        <v>3.5116909999999999</v>
      </c>
      <c r="CB62">
        <v>1.28</v>
      </c>
      <c r="CC62">
        <v>0.78</v>
      </c>
      <c r="CD62">
        <v>1.68</v>
      </c>
      <c r="CE62">
        <v>0.79</v>
      </c>
      <c r="CF62">
        <v>0.18</v>
      </c>
      <c r="CG62">
        <v>2.08</v>
      </c>
      <c r="CH62">
        <v>0.15679999999999999</v>
      </c>
      <c r="CI62">
        <v>7.24</v>
      </c>
      <c r="CJ62">
        <v>1.92</v>
      </c>
      <c r="CK62">
        <v>1.43</v>
      </c>
      <c r="CL62">
        <v>5.313701</v>
      </c>
      <c r="CM62">
        <v>0.935114</v>
      </c>
      <c r="CN62">
        <v>3.5424669999999998</v>
      </c>
      <c r="CO62">
        <v>3</v>
      </c>
      <c r="CP62">
        <v>0.99528000000000005</v>
      </c>
      <c r="CQ62">
        <v>2.7933970000000001</v>
      </c>
      <c r="CR62">
        <v>3.52</v>
      </c>
      <c r="CS62">
        <v>1.9961869999999999</v>
      </c>
      <c r="CT62">
        <v>1.9429620000000001</v>
      </c>
      <c r="CU62">
        <v>1.959684</v>
      </c>
      <c r="CV62">
        <v>2.6836880000000001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77.414896999999996</v>
      </c>
    </row>
    <row r="63" spans="1:114">
      <c r="A63" t="s">
        <v>105</v>
      </c>
      <c r="B63">
        <v>0</v>
      </c>
      <c r="C63">
        <v>42.744</v>
      </c>
      <c r="D63">
        <v>3.2879999999999998</v>
      </c>
      <c r="E63">
        <v>0</v>
      </c>
      <c r="F63">
        <v>22.62</v>
      </c>
      <c r="G63">
        <v>0</v>
      </c>
      <c r="H63">
        <v>0</v>
      </c>
      <c r="I63">
        <v>98.869500000000002</v>
      </c>
      <c r="J63">
        <v>0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62.395313000000002</v>
      </c>
      <c r="P63">
        <v>127.262</v>
      </c>
      <c r="Q63">
        <v>21.938279999999999</v>
      </c>
      <c r="R63">
        <v>33.93</v>
      </c>
      <c r="S63">
        <v>23.681000000000001</v>
      </c>
      <c r="T63">
        <v>0.5625</v>
      </c>
      <c r="U63">
        <v>348.97500000000002</v>
      </c>
      <c r="V63">
        <v>14.253199</v>
      </c>
      <c r="W63">
        <v>33.688499999999998</v>
      </c>
      <c r="X63">
        <v>98.34375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8.3312000000000008</v>
      </c>
      <c r="AG63">
        <v>44.3688</v>
      </c>
      <c r="AH63">
        <v>19.54</v>
      </c>
      <c r="AI63">
        <v>0</v>
      </c>
      <c r="AJ63">
        <v>0</v>
      </c>
      <c r="AK63">
        <v>54.177999999999997</v>
      </c>
      <c r="AL63">
        <v>2.7888000000000002</v>
      </c>
      <c r="AM63">
        <v>5.3780999999999999</v>
      </c>
      <c r="AN63">
        <v>0.80318999999999996</v>
      </c>
      <c r="AO63">
        <v>0</v>
      </c>
      <c r="AP63">
        <v>0.76859999999999995</v>
      </c>
      <c r="AQ63">
        <v>60.456000000000003</v>
      </c>
      <c r="AR63">
        <v>33.119999999999997</v>
      </c>
      <c r="AS63">
        <v>29.5944</v>
      </c>
      <c r="AT63">
        <v>11.2476</v>
      </c>
      <c r="AU63">
        <v>0</v>
      </c>
      <c r="AV63">
        <v>0</v>
      </c>
      <c r="AW63">
        <v>41.620800000000003</v>
      </c>
      <c r="AX63">
        <v>0</v>
      </c>
      <c r="AY63">
        <v>0</v>
      </c>
      <c r="AZ63">
        <f t="shared" si="0"/>
        <v>77.393316999999996</v>
      </c>
      <c r="BA63">
        <f t="shared" si="1"/>
        <v>2666.2148040000011</v>
      </c>
      <c r="BD63">
        <v>2.1469499999999999</v>
      </c>
      <c r="BE63">
        <v>0</v>
      </c>
      <c r="BF63">
        <v>2.4153999999999998E-2</v>
      </c>
      <c r="BG63">
        <v>0</v>
      </c>
      <c r="BH63">
        <v>0</v>
      </c>
      <c r="BI63">
        <v>0.848132</v>
      </c>
      <c r="BJ63">
        <v>0</v>
      </c>
      <c r="BK63">
        <v>1.5341E-2</v>
      </c>
      <c r="BL63">
        <v>0</v>
      </c>
      <c r="BM63">
        <v>0</v>
      </c>
      <c r="BN63">
        <v>0</v>
      </c>
      <c r="BO63">
        <v>2.02</v>
      </c>
      <c r="BP63">
        <v>2.19</v>
      </c>
      <c r="BQ63">
        <v>1.7712330000000001</v>
      </c>
      <c r="BR63">
        <v>0</v>
      </c>
      <c r="BS63">
        <v>1.65</v>
      </c>
      <c r="BT63">
        <v>0</v>
      </c>
      <c r="BU63">
        <v>2.6925140000000001</v>
      </c>
      <c r="BV63">
        <v>1.341844</v>
      </c>
      <c r="BW63">
        <v>5.2</v>
      </c>
      <c r="BX63">
        <v>4.2581249999999997</v>
      </c>
      <c r="BY63">
        <v>0.26</v>
      </c>
      <c r="BZ63">
        <v>1.9381029999999999</v>
      </c>
      <c r="CA63">
        <v>3.5116909999999999</v>
      </c>
      <c r="CB63">
        <v>1.28</v>
      </c>
      <c r="CC63">
        <v>0.78</v>
      </c>
      <c r="CD63">
        <v>1.68</v>
      </c>
      <c r="CE63">
        <v>0.79</v>
      </c>
      <c r="CF63">
        <v>0.18</v>
      </c>
      <c r="CG63">
        <v>2.08</v>
      </c>
      <c r="CH63">
        <v>0.15679999999999999</v>
      </c>
      <c r="CI63">
        <v>7.24</v>
      </c>
      <c r="CJ63">
        <v>1.92</v>
      </c>
      <c r="CK63">
        <v>1.43</v>
      </c>
      <c r="CL63">
        <v>5.313701</v>
      </c>
      <c r="CM63">
        <v>0.935114</v>
      </c>
      <c r="CN63">
        <v>3.5424669999999998</v>
      </c>
      <c r="CO63">
        <v>3</v>
      </c>
      <c r="CP63">
        <v>0.99528000000000005</v>
      </c>
      <c r="CQ63">
        <v>2.7933970000000001</v>
      </c>
      <c r="CR63">
        <v>3.52</v>
      </c>
      <c r="CS63">
        <v>1.974607</v>
      </c>
      <c r="CT63">
        <v>1.9429620000000001</v>
      </c>
      <c r="CU63">
        <v>1.959684</v>
      </c>
      <c r="CV63">
        <v>2.6836880000000001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77.393316999999996</v>
      </c>
    </row>
    <row r="64" spans="1:114">
      <c r="A64" t="s">
        <v>106</v>
      </c>
      <c r="B64">
        <v>0</v>
      </c>
      <c r="C64">
        <v>42.744</v>
      </c>
      <c r="D64">
        <v>3.2879999999999998</v>
      </c>
      <c r="E64">
        <v>0</v>
      </c>
      <c r="F64">
        <v>22.62</v>
      </c>
      <c r="G64">
        <v>0</v>
      </c>
      <c r="H64">
        <v>0</v>
      </c>
      <c r="I64">
        <v>98.869500000000002</v>
      </c>
      <c r="J64">
        <v>0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62.395313000000002</v>
      </c>
      <c r="P64">
        <v>127.262</v>
      </c>
      <c r="Q64">
        <v>21.938279999999999</v>
      </c>
      <c r="R64">
        <v>33.93</v>
      </c>
      <c r="S64">
        <v>23.681000000000001</v>
      </c>
      <c r="T64">
        <v>0.5625</v>
      </c>
      <c r="U64">
        <v>348.97500000000002</v>
      </c>
      <c r="V64">
        <v>14.253199</v>
      </c>
      <c r="W64">
        <v>33.688499999999998</v>
      </c>
      <c r="X64">
        <v>98.34375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8.3312000000000008</v>
      </c>
      <c r="AG64">
        <v>44.3688</v>
      </c>
      <c r="AH64">
        <v>19.54</v>
      </c>
      <c r="AI64">
        <v>0</v>
      </c>
      <c r="AJ64">
        <v>0</v>
      </c>
      <c r="AK64">
        <v>54.177999999999997</v>
      </c>
      <c r="AL64">
        <v>2.7888000000000002</v>
      </c>
      <c r="AM64">
        <v>5.3780999999999999</v>
      </c>
      <c r="AN64">
        <v>0.80318999999999996</v>
      </c>
      <c r="AO64">
        <v>0</v>
      </c>
      <c r="AP64">
        <v>0.76859999999999995</v>
      </c>
      <c r="AQ64">
        <v>60.456000000000003</v>
      </c>
      <c r="AR64">
        <v>33.119999999999997</v>
      </c>
      <c r="AS64">
        <v>29.5944</v>
      </c>
      <c r="AT64">
        <v>11.2476</v>
      </c>
      <c r="AU64">
        <v>0</v>
      </c>
      <c r="AV64">
        <v>0</v>
      </c>
      <c r="AW64">
        <v>41.620800000000003</v>
      </c>
      <c r="AX64">
        <v>0</v>
      </c>
      <c r="AY64">
        <v>0</v>
      </c>
      <c r="AZ64">
        <f t="shared" si="0"/>
        <v>77.393316999999996</v>
      </c>
      <c r="BA64">
        <f t="shared" si="1"/>
        <v>2666.2148040000011</v>
      </c>
      <c r="BD64">
        <v>2.1469499999999999</v>
      </c>
      <c r="BE64">
        <v>0</v>
      </c>
      <c r="BF64">
        <v>2.4153999999999998E-2</v>
      </c>
      <c r="BG64">
        <v>0</v>
      </c>
      <c r="BH64">
        <v>0</v>
      </c>
      <c r="BI64">
        <v>0.848132</v>
      </c>
      <c r="BJ64">
        <v>0</v>
      </c>
      <c r="BK64">
        <v>1.5341E-2</v>
      </c>
      <c r="BL64">
        <v>0</v>
      </c>
      <c r="BM64">
        <v>0</v>
      </c>
      <c r="BN64">
        <v>0</v>
      </c>
      <c r="BO64">
        <v>2.02</v>
      </c>
      <c r="BP64">
        <v>2.19</v>
      </c>
      <c r="BQ64">
        <v>1.7712330000000001</v>
      </c>
      <c r="BR64">
        <v>0</v>
      </c>
      <c r="BS64">
        <v>1.65</v>
      </c>
      <c r="BT64">
        <v>0</v>
      </c>
      <c r="BU64">
        <v>2.6925140000000001</v>
      </c>
      <c r="BV64">
        <v>1.341844</v>
      </c>
      <c r="BW64">
        <v>5.2</v>
      </c>
      <c r="BX64">
        <v>4.2581249999999997</v>
      </c>
      <c r="BY64">
        <v>0.26</v>
      </c>
      <c r="BZ64">
        <v>1.9381029999999999</v>
      </c>
      <c r="CA64">
        <v>3.5116909999999999</v>
      </c>
      <c r="CB64">
        <v>1.28</v>
      </c>
      <c r="CC64">
        <v>0.78</v>
      </c>
      <c r="CD64">
        <v>1.68</v>
      </c>
      <c r="CE64">
        <v>0.79</v>
      </c>
      <c r="CF64">
        <v>0.18</v>
      </c>
      <c r="CG64">
        <v>2.08</v>
      </c>
      <c r="CH64">
        <v>0.15679999999999999</v>
      </c>
      <c r="CI64">
        <v>7.24</v>
      </c>
      <c r="CJ64">
        <v>1.92</v>
      </c>
      <c r="CK64">
        <v>1.43</v>
      </c>
      <c r="CL64">
        <v>5.313701</v>
      </c>
      <c r="CM64">
        <v>0.935114</v>
      </c>
      <c r="CN64">
        <v>3.5424669999999998</v>
      </c>
      <c r="CO64">
        <v>3</v>
      </c>
      <c r="CP64">
        <v>0.99528000000000005</v>
      </c>
      <c r="CQ64">
        <v>2.7933970000000001</v>
      </c>
      <c r="CR64">
        <v>3.52</v>
      </c>
      <c r="CS64">
        <v>1.974607</v>
      </c>
      <c r="CT64">
        <v>1.9429620000000001</v>
      </c>
      <c r="CU64">
        <v>1.959684</v>
      </c>
      <c r="CV64">
        <v>2.6836880000000001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77.393316999999996</v>
      </c>
    </row>
    <row r="65" spans="1:114">
      <c r="A65" t="s">
        <v>107</v>
      </c>
      <c r="B65">
        <v>0</v>
      </c>
      <c r="C65">
        <v>42.744</v>
      </c>
      <c r="D65">
        <v>3.2879999999999998</v>
      </c>
      <c r="E65">
        <v>0</v>
      </c>
      <c r="F65">
        <v>22.62</v>
      </c>
      <c r="G65">
        <v>0</v>
      </c>
      <c r="H65">
        <v>0</v>
      </c>
      <c r="I65">
        <v>96.583500000000001</v>
      </c>
      <c r="J65">
        <v>2.286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62.395313000000002</v>
      </c>
      <c r="P65">
        <v>127.262</v>
      </c>
      <c r="Q65">
        <v>21.938279999999999</v>
      </c>
      <c r="R65">
        <v>33.93</v>
      </c>
      <c r="S65">
        <v>23.681000000000001</v>
      </c>
      <c r="T65">
        <v>0.5625</v>
      </c>
      <c r="U65">
        <v>348.97500000000002</v>
      </c>
      <c r="V65">
        <v>14.253199</v>
      </c>
      <c r="W65">
        <v>33.688499999999998</v>
      </c>
      <c r="X65">
        <v>98.34375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8.3312000000000008</v>
      </c>
      <c r="AG65">
        <v>44.3688</v>
      </c>
      <c r="AH65">
        <v>19.54</v>
      </c>
      <c r="AI65">
        <v>0</v>
      </c>
      <c r="AJ65">
        <v>0</v>
      </c>
      <c r="AK65">
        <v>54.177999999999997</v>
      </c>
      <c r="AL65">
        <v>2.7888000000000002</v>
      </c>
      <c r="AM65">
        <v>10.7562</v>
      </c>
      <c r="AN65">
        <v>0.80318999999999996</v>
      </c>
      <c r="AO65">
        <v>0</v>
      </c>
      <c r="AP65">
        <v>0</v>
      </c>
      <c r="AQ65">
        <v>60.456000000000003</v>
      </c>
      <c r="AR65">
        <v>33.119999999999997</v>
      </c>
      <c r="AS65">
        <v>30.939599999999999</v>
      </c>
      <c r="AT65">
        <v>11.2476</v>
      </c>
      <c r="AU65">
        <v>0</v>
      </c>
      <c r="AV65">
        <v>0</v>
      </c>
      <c r="AW65">
        <v>41.620800000000003</v>
      </c>
      <c r="AX65">
        <v>0</v>
      </c>
      <c r="AY65">
        <v>0</v>
      </c>
      <c r="AZ65">
        <f t="shared" si="0"/>
        <v>77.373317</v>
      </c>
      <c r="BA65">
        <f t="shared" si="1"/>
        <v>2672.1495040000013</v>
      </c>
      <c r="BD65">
        <v>2.1469499999999999</v>
      </c>
      <c r="BE65">
        <v>0</v>
      </c>
      <c r="BF65">
        <v>2.4153999999999998E-2</v>
      </c>
      <c r="BG65">
        <v>0</v>
      </c>
      <c r="BH65">
        <v>0</v>
      </c>
      <c r="BI65">
        <v>0.848132</v>
      </c>
      <c r="BJ65">
        <v>0</v>
      </c>
      <c r="BK65">
        <v>1.5341E-2</v>
      </c>
      <c r="BL65">
        <v>0</v>
      </c>
      <c r="BM65">
        <v>0</v>
      </c>
      <c r="BN65">
        <v>0</v>
      </c>
      <c r="BO65">
        <v>2.02</v>
      </c>
      <c r="BP65">
        <v>2.19</v>
      </c>
      <c r="BQ65">
        <v>1.7712330000000001</v>
      </c>
      <c r="BR65">
        <v>0</v>
      </c>
      <c r="BS65">
        <v>1.65</v>
      </c>
      <c r="BT65">
        <v>0</v>
      </c>
      <c r="BU65">
        <v>2.6925140000000001</v>
      </c>
      <c r="BV65">
        <v>1.341844</v>
      </c>
      <c r="BW65">
        <v>5.2</v>
      </c>
      <c r="BX65">
        <v>4.2581249999999997</v>
      </c>
      <c r="BY65">
        <v>0.26</v>
      </c>
      <c r="BZ65">
        <v>1.9381029999999999</v>
      </c>
      <c r="CA65">
        <v>3.5116909999999999</v>
      </c>
      <c r="CB65">
        <v>1.28</v>
      </c>
      <c r="CC65">
        <v>0.78</v>
      </c>
      <c r="CD65">
        <v>1.68</v>
      </c>
      <c r="CE65">
        <v>0.77</v>
      </c>
      <c r="CF65">
        <v>0.18</v>
      </c>
      <c r="CG65">
        <v>2.08</v>
      </c>
      <c r="CH65">
        <v>0.15679999999999999</v>
      </c>
      <c r="CI65">
        <v>7.24</v>
      </c>
      <c r="CJ65">
        <v>1.92</v>
      </c>
      <c r="CK65">
        <v>1.43</v>
      </c>
      <c r="CL65">
        <v>5.313701</v>
      </c>
      <c r="CM65">
        <v>0.935114</v>
      </c>
      <c r="CN65">
        <v>3.5424669999999998</v>
      </c>
      <c r="CO65">
        <v>3</v>
      </c>
      <c r="CP65">
        <v>0.99528000000000005</v>
      </c>
      <c r="CQ65">
        <v>2.7933970000000001</v>
      </c>
      <c r="CR65">
        <v>3.52</v>
      </c>
      <c r="CS65">
        <v>1.974607</v>
      </c>
      <c r="CT65">
        <v>1.9429620000000001</v>
      </c>
      <c r="CU65">
        <v>1.959684</v>
      </c>
      <c r="CV65">
        <v>2.6836880000000001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77.373317</v>
      </c>
    </row>
    <row r="66" spans="1:114">
      <c r="A66" t="s">
        <v>108</v>
      </c>
      <c r="B66">
        <v>0</v>
      </c>
      <c r="C66">
        <v>42.744</v>
      </c>
      <c r="D66">
        <v>3.2879999999999998</v>
      </c>
      <c r="E66">
        <v>0</v>
      </c>
      <c r="F66">
        <v>22.62</v>
      </c>
      <c r="G66">
        <v>0</v>
      </c>
      <c r="H66">
        <v>0</v>
      </c>
      <c r="I66">
        <v>96.583500000000001</v>
      </c>
      <c r="J66">
        <v>2.286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62.395313000000002</v>
      </c>
      <c r="P66">
        <v>127.262</v>
      </c>
      <c r="Q66">
        <v>21.938279999999999</v>
      </c>
      <c r="R66">
        <v>33.93</v>
      </c>
      <c r="S66">
        <v>23.681000000000001</v>
      </c>
      <c r="T66">
        <v>0.5625</v>
      </c>
      <c r="U66">
        <v>348.97500000000002</v>
      </c>
      <c r="V66">
        <v>14.253199</v>
      </c>
      <c r="W66">
        <v>33.688499999999998</v>
      </c>
      <c r="X66">
        <v>98.34375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8.3312000000000008</v>
      </c>
      <c r="AG66">
        <v>44.3688</v>
      </c>
      <c r="AH66">
        <v>19.54</v>
      </c>
      <c r="AI66">
        <v>0</v>
      </c>
      <c r="AJ66">
        <v>0</v>
      </c>
      <c r="AK66">
        <v>54.177999999999997</v>
      </c>
      <c r="AL66">
        <v>2.7888000000000002</v>
      </c>
      <c r="AM66">
        <v>10.7562</v>
      </c>
      <c r="AN66">
        <v>0.80318999999999996</v>
      </c>
      <c r="AO66">
        <v>0</v>
      </c>
      <c r="AP66">
        <v>0</v>
      </c>
      <c r="AQ66">
        <v>60.456000000000003</v>
      </c>
      <c r="AR66">
        <v>33.119999999999997</v>
      </c>
      <c r="AS66">
        <v>30.939599999999999</v>
      </c>
      <c r="AT66">
        <v>11.2476</v>
      </c>
      <c r="AU66">
        <v>0</v>
      </c>
      <c r="AV66">
        <v>0</v>
      </c>
      <c r="AW66">
        <v>41.620800000000003</v>
      </c>
      <c r="AX66">
        <v>0</v>
      </c>
      <c r="AY66">
        <v>0</v>
      </c>
      <c r="AZ66">
        <f t="shared" si="0"/>
        <v>77.373317</v>
      </c>
      <c r="BA66">
        <f t="shared" si="1"/>
        <v>2672.1495040000013</v>
      </c>
      <c r="BD66">
        <v>2.1469499999999999</v>
      </c>
      <c r="BE66">
        <v>0</v>
      </c>
      <c r="BF66">
        <v>2.4153999999999998E-2</v>
      </c>
      <c r="BG66">
        <v>0</v>
      </c>
      <c r="BH66">
        <v>0</v>
      </c>
      <c r="BI66">
        <v>0.848132</v>
      </c>
      <c r="BJ66">
        <v>0</v>
      </c>
      <c r="BK66">
        <v>1.5341E-2</v>
      </c>
      <c r="BL66">
        <v>0</v>
      </c>
      <c r="BM66">
        <v>0</v>
      </c>
      <c r="BN66">
        <v>0</v>
      </c>
      <c r="BO66">
        <v>2.02</v>
      </c>
      <c r="BP66">
        <v>2.19</v>
      </c>
      <c r="BQ66">
        <v>1.7712330000000001</v>
      </c>
      <c r="BR66">
        <v>0</v>
      </c>
      <c r="BS66">
        <v>1.65</v>
      </c>
      <c r="BT66">
        <v>0</v>
      </c>
      <c r="BU66">
        <v>2.6925140000000001</v>
      </c>
      <c r="BV66">
        <v>1.341844</v>
      </c>
      <c r="BW66">
        <v>5.2</v>
      </c>
      <c r="BX66">
        <v>4.2581249999999997</v>
      </c>
      <c r="BY66">
        <v>0.26</v>
      </c>
      <c r="BZ66">
        <v>1.9381029999999999</v>
      </c>
      <c r="CA66">
        <v>3.5116909999999999</v>
      </c>
      <c r="CB66">
        <v>1.28</v>
      </c>
      <c r="CC66">
        <v>0.78</v>
      </c>
      <c r="CD66">
        <v>1.68</v>
      </c>
      <c r="CE66">
        <v>0.77</v>
      </c>
      <c r="CF66">
        <v>0.18</v>
      </c>
      <c r="CG66">
        <v>2.08</v>
      </c>
      <c r="CH66">
        <v>0.15679999999999999</v>
      </c>
      <c r="CI66">
        <v>7.24</v>
      </c>
      <c r="CJ66">
        <v>1.92</v>
      </c>
      <c r="CK66">
        <v>1.43</v>
      </c>
      <c r="CL66">
        <v>5.313701</v>
      </c>
      <c r="CM66">
        <v>0.935114</v>
      </c>
      <c r="CN66">
        <v>3.5424669999999998</v>
      </c>
      <c r="CO66">
        <v>3</v>
      </c>
      <c r="CP66">
        <v>0.99528000000000005</v>
      </c>
      <c r="CQ66">
        <v>2.7933970000000001</v>
      </c>
      <c r="CR66">
        <v>3.52</v>
      </c>
      <c r="CS66">
        <v>1.974607</v>
      </c>
      <c r="CT66">
        <v>1.9429620000000001</v>
      </c>
      <c r="CU66">
        <v>1.959684</v>
      </c>
      <c r="CV66">
        <v>2.6836880000000001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77.373317</v>
      </c>
    </row>
    <row r="67" spans="1:114">
      <c r="A67" t="s">
        <v>109</v>
      </c>
      <c r="B67">
        <v>0</v>
      </c>
      <c r="C67">
        <v>42.744</v>
      </c>
      <c r="D67">
        <v>3.2879999999999998</v>
      </c>
      <c r="E67">
        <v>0</v>
      </c>
      <c r="F67">
        <v>22.62</v>
      </c>
      <c r="G67">
        <v>0</v>
      </c>
      <c r="H67">
        <v>0</v>
      </c>
      <c r="I67">
        <v>96.583500000000001</v>
      </c>
      <c r="J67">
        <v>2.286</v>
      </c>
      <c r="K67">
        <v>687.84215500000005</v>
      </c>
      <c r="L67">
        <v>437.60275000000001</v>
      </c>
      <c r="M67">
        <v>92.92</v>
      </c>
      <c r="N67">
        <v>119.15625</v>
      </c>
      <c r="O67">
        <v>62.395313000000002</v>
      </c>
      <c r="P67">
        <v>127.262</v>
      </c>
      <c r="Q67">
        <v>21.938279999999999</v>
      </c>
      <c r="R67">
        <v>33.93</v>
      </c>
      <c r="S67">
        <v>23.681000000000001</v>
      </c>
      <c r="T67">
        <v>0.5625</v>
      </c>
      <c r="U67">
        <v>348.97500000000002</v>
      </c>
      <c r="V67">
        <v>14.253199</v>
      </c>
      <c r="W67">
        <v>33.688499999999998</v>
      </c>
      <c r="X67">
        <v>98.34375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16.662400000000002</v>
      </c>
      <c r="AG67">
        <v>44.3688</v>
      </c>
      <c r="AH67">
        <v>23.5457</v>
      </c>
      <c r="AI67">
        <v>0</v>
      </c>
      <c r="AJ67">
        <v>0</v>
      </c>
      <c r="AK67">
        <v>54.177999999999997</v>
      </c>
      <c r="AL67">
        <v>2.7888000000000002</v>
      </c>
      <c r="AM67">
        <v>10.7562</v>
      </c>
      <c r="AN67">
        <v>0.80318999999999996</v>
      </c>
      <c r="AO67">
        <v>0</v>
      </c>
      <c r="AP67">
        <v>0</v>
      </c>
      <c r="AQ67">
        <v>60.456000000000003</v>
      </c>
      <c r="AR67">
        <v>33.119999999999997</v>
      </c>
      <c r="AS67">
        <v>30.939599999999999</v>
      </c>
      <c r="AT67">
        <v>11.2476</v>
      </c>
      <c r="AU67">
        <v>0</v>
      </c>
      <c r="AV67">
        <v>0</v>
      </c>
      <c r="AW67">
        <v>41.620800000000003</v>
      </c>
      <c r="AX67">
        <v>0</v>
      </c>
      <c r="AY67">
        <v>0</v>
      </c>
      <c r="AZ67">
        <f t="shared" si="0"/>
        <v>77.404043000000016</v>
      </c>
      <c r="BA67">
        <f t="shared" si="1"/>
        <v>2684.5171300000015</v>
      </c>
      <c r="BD67">
        <v>2.1469499999999999</v>
      </c>
      <c r="BE67">
        <v>0</v>
      </c>
      <c r="BF67">
        <v>2.4080000000000001E-2</v>
      </c>
      <c r="BG67">
        <v>0</v>
      </c>
      <c r="BH67">
        <v>0</v>
      </c>
      <c r="BI67">
        <v>0.848132</v>
      </c>
      <c r="BJ67">
        <v>0</v>
      </c>
      <c r="BK67">
        <v>1.5341E-2</v>
      </c>
      <c r="BL67">
        <v>0</v>
      </c>
      <c r="BM67">
        <v>0</v>
      </c>
      <c r="BN67">
        <v>0</v>
      </c>
      <c r="BO67">
        <v>2.02</v>
      </c>
      <c r="BP67">
        <v>2.19</v>
      </c>
      <c r="BQ67">
        <v>1.7712330000000001</v>
      </c>
      <c r="BR67">
        <v>0</v>
      </c>
      <c r="BS67">
        <v>1.65</v>
      </c>
      <c r="BT67">
        <v>0</v>
      </c>
      <c r="BU67">
        <v>2.6925140000000001</v>
      </c>
      <c r="BV67">
        <v>1.341844</v>
      </c>
      <c r="BW67">
        <v>5.2</v>
      </c>
      <c r="BX67">
        <v>4.2581249999999997</v>
      </c>
      <c r="BY67">
        <v>0.26</v>
      </c>
      <c r="BZ67">
        <v>1.9381029999999999</v>
      </c>
      <c r="CA67">
        <v>3.5116909999999999</v>
      </c>
      <c r="CB67">
        <v>1.28</v>
      </c>
      <c r="CC67">
        <v>0.78</v>
      </c>
      <c r="CD67">
        <v>1.68</v>
      </c>
      <c r="CE67">
        <v>0.77</v>
      </c>
      <c r="CF67">
        <v>0.18</v>
      </c>
      <c r="CG67">
        <v>2.08</v>
      </c>
      <c r="CH67">
        <v>0.18759999999999999</v>
      </c>
      <c r="CI67">
        <v>7.24</v>
      </c>
      <c r="CJ67">
        <v>1.92</v>
      </c>
      <c r="CK67">
        <v>1.43</v>
      </c>
      <c r="CL67">
        <v>5.313701</v>
      </c>
      <c r="CM67">
        <v>0.935114</v>
      </c>
      <c r="CN67">
        <v>3.5424669999999998</v>
      </c>
      <c r="CO67">
        <v>3</v>
      </c>
      <c r="CP67">
        <v>0.99528000000000005</v>
      </c>
      <c r="CQ67">
        <v>2.7933970000000001</v>
      </c>
      <c r="CR67">
        <v>3.52</v>
      </c>
      <c r="CS67">
        <v>1.974607</v>
      </c>
      <c r="CT67">
        <v>1.9429620000000001</v>
      </c>
      <c r="CU67">
        <v>1.959684</v>
      </c>
      <c r="CV67">
        <v>2.6836880000000001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77.404043000000016</v>
      </c>
    </row>
    <row r="68" spans="1:114">
      <c r="A68" t="s">
        <v>110</v>
      </c>
      <c r="B68">
        <v>0</v>
      </c>
      <c r="C68">
        <v>42.744</v>
      </c>
      <c r="D68">
        <v>3.2879999999999998</v>
      </c>
      <c r="E68">
        <v>0</v>
      </c>
      <c r="F68">
        <v>22.62</v>
      </c>
      <c r="G68">
        <v>0</v>
      </c>
      <c r="H68">
        <v>0</v>
      </c>
      <c r="I68">
        <v>96.583500000000001</v>
      </c>
      <c r="J68">
        <v>2.286</v>
      </c>
      <c r="K68">
        <v>687.84215500000005</v>
      </c>
      <c r="L68">
        <v>437.60275000000001</v>
      </c>
      <c r="M68">
        <v>92.92</v>
      </c>
      <c r="N68">
        <v>119.15625</v>
      </c>
      <c r="O68">
        <v>62.395313000000002</v>
      </c>
      <c r="P68">
        <v>127.262</v>
      </c>
      <c r="Q68">
        <v>21.938279999999999</v>
      </c>
      <c r="R68">
        <v>33.93</v>
      </c>
      <c r="S68">
        <v>23.681000000000001</v>
      </c>
      <c r="T68">
        <v>0.5625</v>
      </c>
      <c r="U68">
        <v>348.97500000000002</v>
      </c>
      <c r="V68">
        <v>14.253199</v>
      </c>
      <c r="W68">
        <v>33.688499999999998</v>
      </c>
      <c r="X68">
        <v>98.34375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16.662400000000002</v>
      </c>
      <c r="AG68">
        <v>44.3688</v>
      </c>
      <c r="AH68">
        <v>48.263800000000003</v>
      </c>
      <c r="AI68">
        <v>0</v>
      </c>
      <c r="AJ68">
        <v>0</v>
      </c>
      <c r="AK68">
        <v>54.177999999999997</v>
      </c>
      <c r="AL68">
        <v>2.7888000000000002</v>
      </c>
      <c r="AM68">
        <v>10.7562</v>
      </c>
      <c r="AN68">
        <v>0.80318999999999996</v>
      </c>
      <c r="AO68">
        <v>0</v>
      </c>
      <c r="AP68">
        <v>0</v>
      </c>
      <c r="AQ68">
        <v>60.456000000000003</v>
      </c>
      <c r="AR68">
        <v>33.119999999999997</v>
      </c>
      <c r="AS68">
        <v>30.939599999999999</v>
      </c>
      <c r="AT68">
        <v>11.2476</v>
      </c>
      <c r="AU68">
        <v>0</v>
      </c>
      <c r="AV68">
        <v>0</v>
      </c>
      <c r="AW68">
        <v>41.620800000000003</v>
      </c>
      <c r="AX68">
        <v>0</v>
      </c>
      <c r="AY68">
        <v>0</v>
      </c>
      <c r="AZ68">
        <f t="shared" ref="AZ68:AZ98" si="3">DJ68</f>
        <v>77.602843000000007</v>
      </c>
      <c r="BA68">
        <f t="shared" ref="BA68:BA98" si="4">SUM(B68:AZ68)</f>
        <v>2709.4340300000017</v>
      </c>
      <c r="BD68">
        <v>2.1469499999999999</v>
      </c>
      <c r="BE68">
        <v>0</v>
      </c>
      <c r="BF68">
        <v>2.4080000000000001E-2</v>
      </c>
      <c r="BG68">
        <v>0</v>
      </c>
      <c r="BH68">
        <v>0</v>
      </c>
      <c r="BI68">
        <v>0.848132</v>
      </c>
      <c r="BJ68">
        <v>0</v>
      </c>
      <c r="BK68">
        <v>1.5341E-2</v>
      </c>
      <c r="BL68">
        <v>0</v>
      </c>
      <c r="BM68">
        <v>0</v>
      </c>
      <c r="BN68">
        <v>0</v>
      </c>
      <c r="BO68">
        <v>2.02</v>
      </c>
      <c r="BP68">
        <v>2.19</v>
      </c>
      <c r="BQ68">
        <v>1.7712330000000001</v>
      </c>
      <c r="BR68">
        <v>0</v>
      </c>
      <c r="BS68">
        <v>1.65</v>
      </c>
      <c r="BT68">
        <v>0</v>
      </c>
      <c r="BU68">
        <v>2.6925140000000001</v>
      </c>
      <c r="BV68">
        <v>1.341844</v>
      </c>
      <c r="BW68">
        <v>5.2</v>
      </c>
      <c r="BX68">
        <v>4.2581249999999997</v>
      </c>
      <c r="BY68">
        <v>0.26</v>
      </c>
      <c r="BZ68">
        <v>1.9381029999999999</v>
      </c>
      <c r="CA68">
        <v>3.5116909999999999</v>
      </c>
      <c r="CB68">
        <v>1.28</v>
      </c>
      <c r="CC68">
        <v>0.78</v>
      </c>
      <c r="CD68">
        <v>1.68</v>
      </c>
      <c r="CE68">
        <v>0.77</v>
      </c>
      <c r="CF68">
        <v>0.18</v>
      </c>
      <c r="CG68">
        <v>2.08</v>
      </c>
      <c r="CH68">
        <v>0.38640000000000002</v>
      </c>
      <c r="CI68">
        <v>7.24</v>
      </c>
      <c r="CJ68">
        <v>1.92</v>
      </c>
      <c r="CK68">
        <v>1.43</v>
      </c>
      <c r="CL68">
        <v>5.313701</v>
      </c>
      <c r="CM68">
        <v>0.935114</v>
      </c>
      <c r="CN68">
        <v>3.5424669999999998</v>
      </c>
      <c r="CO68">
        <v>3</v>
      </c>
      <c r="CP68">
        <v>0.99528000000000005</v>
      </c>
      <c r="CQ68">
        <v>2.7933970000000001</v>
      </c>
      <c r="CR68">
        <v>3.52</v>
      </c>
      <c r="CS68">
        <v>1.974607</v>
      </c>
      <c r="CT68">
        <v>1.9429620000000001</v>
      </c>
      <c r="CU68">
        <v>1.959684</v>
      </c>
      <c r="CV68">
        <v>2.6836880000000001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77.602843000000007</v>
      </c>
    </row>
    <row r="69" spans="1:114">
      <c r="A69" t="s">
        <v>111</v>
      </c>
      <c r="B69">
        <v>0</v>
      </c>
      <c r="C69">
        <v>42.744</v>
      </c>
      <c r="D69">
        <v>3.2879999999999998</v>
      </c>
      <c r="E69">
        <v>0</v>
      </c>
      <c r="F69">
        <v>22.62</v>
      </c>
      <c r="G69">
        <v>0</v>
      </c>
      <c r="H69">
        <v>0</v>
      </c>
      <c r="I69">
        <v>96.583500000000001</v>
      </c>
      <c r="J69">
        <v>2.286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62.395313000000002</v>
      </c>
      <c r="P69">
        <v>127.262</v>
      </c>
      <c r="Q69">
        <v>21.938279999999999</v>
      </c>
      <c r="R69">
        <v>28.274999999999999</v>
      </c>
      <c r="S69">
        <v>23.681000000000001</v>
      </c>
      <c r="T69">
        <v>0.5625</v>
      </c>
      <c r="U69">
        <v>348.97500000000002</v>
      </c>
      <c r="V69">
        <v>14.253199</v>
      </c>
      <c r="W69">
        <v>34.799309999999998</v>
      </c>
      <c r="X69">
        <v>98.34375</v>
      </c>
      <c r="Y69">
        <v>0</v>
      </c>
      <c r="Z69">
        <v>6.5537999999999998</v>
      </c>
      <c r="AA69">
        <v>8.7690000000000001</v>
      </c>
      <c r="AB69">
        <v>0</v>
      </c>
      <c r="AC69">
        <v>0</v>
      </c>
      <c r="AD69">
        <v>0</v>
      </c>
      <c r="AE69">
        <v>0</v>
      </c>
      <c r="AF69">
        <v>16.662400000000002</v>
      </c>
      <c r="AG69">
        <v>44.3688</v>
      </c>
      <c r="AH69">
        <v>48.263800000000003</v>
      </c>
      <c r="AI69">
        <v>0</v>
      </c>
      <c r="AJ69">
        <v>0</v>
      </c>
      <c r="AK69">
        <v>54.177999999999997</v>
      </c>
      <c r="AL69">
        <v>2.7888000000000002</v>
      </c>
      <c r="AM69">
        <v>10.7562</v>
      </c>
      <c r="AN69">
        <v>0.80318999999999996</v>
      </c>
      <c r="AO69">
        <v>0</v>
      </c>
      <c r="AP69">
        <v>0</v>
      </c>
      <c r="AQ69">
        <v>60.456000000000003</v>
      </c>
      <c r="AR69">
        <v>33.119999999999997</v>
      </c>
      <c r="AS69">
        <v>28.249199999999998</v>
      </c>
      <c r="AT69">
        <v>11.2476</v>
      </c>
      <c r="AU69">
        <v>0</v>
      </c>
      <c r="AV69">
        <v>0</v>
      </c>
      <c r="AW69">
        <v>41.620800000000003</v>
      </c>
      <c r="AX69">
        <v>0</v>
      </c>
      <c r="AY69">
        <v>0</v>
      </c>
      <c r="AZ69">
        <f t="shared" si="3"/>
        <v>77.682843000000005</v>
      </c>
      <c r="BA69">
        <f t="shared" si="4"/>
        <v>2711.0484400000009</v>
      </c>
      <c r="BD69">
        <v>2.1469499999999999</v>
      </c>
      <c r="BE69">
        <v>0</v>
      </c>
      <c r="BF69">
        <v>2.4080000000000001E-2</v>
      </c>
      <c r="BG69">
        <v>0</v>
      </c>
      <c r="BH69">
        <v>0</v>
      </c>
      <c r="BI69">
        <v>0.848132</v>
      </c>
      <c r="BJ69">
        <v>0</v>
      </c>
      <c r="BK69">
        <v>1.5341E-2</v>
      </c>
      <c r="BL69">
        <v>0</v>
      </c>
      <c r="BM69">
        <v>0</v>
      </c>
      <c r="BN69">
        <v>0</v>
      </c>
      <c r="BO69">
        <v>2.02</v>
      </c>
      <c r="BP69">
        <v>2.19</v>
      </c>
      <c r="BQ69">
        <v>1.7712330000000001</v>
      </c>
      <c r="BR69">
        <v>0</v>
      </c>
      <c r="BS69">
        <v>1.65</v>
      </c>
      <c r="BT69">
        <v>0</v>
      </c>
      <c r="BU69">
        <v>2.6925140000000001</v>
      </c>
      <c r="BV69">
        <v>1.341844</v>
      </c>
      <c r="BW69">
        <v>5.2</v>
      </c>
      <c r="BX69">
        <v>4.2581249999999997</v>
      </c>
      <c r="BY69">
        <v>0.26</v>
      </c>
      <c r="BZ69">
        <v>1.9381029999999999</v>
      </c>
      <c r="CA69">
        <v>3.5116909999999999</v>
      </c>
      <c r="CB69">
        <v>1.28</v>
      </c>
      <c r="CC69">
        <v>0.92</v>
      </c>
      <c r="CD69">
        <v>1.68</v>
      </c>
      <c r="CE69">
        <v>0.77</v>
      </c>
      <c r="CF69">
        <v>0.18</v>
      </c>
      <c r="CG69">
        <v>2.08</v>
      </c>
      <c r="CH69">
        <v>0.38640000000000002</v>
      </c>
      <c r="CI69">
        <v>7.18</v>
      </c>
      <c r="CJ69">
        <v>1.92</v>
      </c>
      <c r="CK69">
        <v>1.43</v>
      </c>
      <c r="CL69">
        <v>5.313701</v>
      </c>
      <c r="CM69">
        <v>0.935114</v>
      </c>
      <c r="CN69">
        <v>3.5424669999999998</v>
      </c>
      <c r="CO69">
        <v>3</v>
      </c>
      <c r="CP69">
        <v>0.99528000000000005</v>
      </c>
      <c r="CQ69">
        <v>2.7933970000000001</v>
      </c>
      <c r="CR69">
        <v>3.52</v>
      </c>
      <c r="CS69">
        <v>1.974607</v>
      </c>
      <c r="CT69">
        <v>1.9429620000000001</v>
      </c>
      <c r="CU69">
        <v>1.959684</v>
      </c>
      <c r="CV69">
        <v>2.6836880000000001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77.682843000000005</v>
      </c>
    </row>
    <row r="70" spans="1:114">
      <c r="A70" t="s">
        <v>112</v>
      </c>
      <c r="B70">
        <v>0</v>
      </c>
      <c r="C70">
        <v>42.744</v>
      </c>
      <c r="D70">
        <v>3.2879999999999998</v>
      </c>
      <c r="E70">
        <v>0</v>
      </c>
      <c r="F70">
        <v>22.62</v>
      </c>
      <c r="G70">
        <v>0</v>
      </c>
      <c r="H70">
        <v>0</v>
      </c>
      <c r="I70">
        <v>96.583500000000001</v>
      </c>
      <c r="J70">
        <v>2.286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62.395313000000002</v>
      </c>
      <c r="P70">
        <v>127.262</v>
      </c>
      <c r="Q70">
        <v>21.938279999999999</v>
      </c>
      <c r="R70">
        <v>28.274999999999999</v>
      </c>
      <c r="S70">
        <v>23.681000000000001</v>
      </c>
      <c r="T70">
        <v>0.5625</v>
      </c>
      <c r="U70">
        <v>348.97500000000002</v>
      </c>
      <c r="V70">
        <v>14.253199</v>
      </c>
      <c r="W70">
        <v>34.799309999999998</v>
      </c>
      <c r="X70">
        <v>98.34375</v>
      </c>
      <c r="Y70">
        <v>0</v>
      </c>
      <c r="Z70">
        <v>6.5537999999999998</v>
      </c>
      <c r="AA70">
        <v>13.983000000000001</v>
      </c>
      <c r="AB70">
        <v>3.47</v>
      </c>
      <c r="AC70">
        <v>0</v>
      </c>
      <c r="AD70">
        <v>0</v>
      </c>
      <c r="AE70">
        <v>0</v>
      </c>
      <c r="AF70">
        <v>16.662400000000002</v>
      </c>
      <c r="AG70">
        <v>44.3688</v>
      </c>
      <c r="AH70">
        <v>72.395700000000005</v>
      </c>
      <c r="AI70">
        <v>0</v>
      </c>
      <c r="AJ70">
        <v>0</v>
      </c>
      <c r="AK70">
        <v>54.177999999999997</v>
      </c>
      <c r="AL70">
        <v>2.7888000000000002</v>
      </c>
      <c r="AM70">
        <v>10.7562</v>
      </c>
      <c r="AN70">
        <v>0.80318999999999996</v>
      </c>
      <c r="AO70">
        <v>0</v>
      </c>
      <c r="AP70">
        <v>0</v>
      </c>
      <c r="AQ70">
        <v>60.456000000000003</v>
      </c>
      <c r="AR70">
        <v>33.119999999999997</v>
      </c>
      <c r="AS70">
        <v>28.249199999999998</v>
      </c>
      <c r="AT70">
        <v>11.2476</v>
      </c>
      <c r="AU70">
        <v>0</v>
      </c>
      <c r="AV70">
        <v>0</v>
      </c>
      <c r="AW70">
        <v>41.620800000000003</v>
      </c>
      <c r="AX70">
        <v>0</v>
      </c>
      <c r="AY70">
        <v>0</v>
      </c>
      <c r="AZ70">
        <f t="shared" si="3"/>
        <v>77.87604300000001</v>
      </c>
      <c r="BA70">
        <f t="shared" si="4"/>
        <v>2744.0575400000012</v>
      </c>
      <c r="BD70">
        <v>2.1469499999999999</v>
      </c>
      <c r="BE70">
        <v>0</v>
      </c>
      <c r="BF70">
        <v>2.4080000000000001E-2</v>
      </c>
      <c r="BG70">
        <v>0</v>
      </c>
      <c r="BH70">
        <v>0</v>
      </c>
      <c r="BI70">
        <v>0.848132</v>
      </c>
      <c r="BJ70">
        <v>0</v>
      </c>
      <c r="BK70">
        <v>1.5341E-2</v>
      </c>
      <c r="BL70">
        <v>0</v>
      </c>
      <c r="BM70">
        <v>0</v>
      </c>
      <c r="BN70">
        <v>0</v>
      </c>
      <c r="BO70">
        <v>2.02</v>
      </c>
      <c r="BP70">
        <v>2.19</v>
      </c>
      <c r="BQ70">
        <v>1.7712330000000001</v>
      </c>
      <c r="BR70">
        <v>0</v>
      </c>
      <c r="BS70">
        <v>1.65</v>
      </c>
      <c r="BT70">
        <v>0</v>
      </c>
      <c r="BU70">
        <v>2.6925140000000001</v>
      </c>
      <c r="BV70">
        <v>1.341844</v>
      </c>
      <c r="BW70">
        <v>5.2</v>
      </c>
      <c r="BX70">
        <v>4.2581249999999997</v>
      </c>
      <c r="BY70">
        <v>0.26</v>
      </c>
      <c r="BZ70">
        <v>1.9381029999999999</v>
      </c>
      <c r="CA70">
        <v>3.5116909999999999</v>
      </c>
      <c r="CB70">
        <v>1.28</v>
      </c>
      <c r="CC70">
        <v>0.92</v>
      </c>
      <c r="CD70">
        <v>1.68</v>
      </c>
      <c r="CE70">
        <v>0.77</v>
      </c>
      <c r="CF70">
        <v>0.18</v>
      </c>
      <c r="CG70">
        <v>2.08</v>
      </c>
      <c r="CH70">
        <v>0.5796</v>
      </c>
      <c r="CI70">
        <v>7.18</v>
      </c>
      <c r="CJ70">
        <v>1.92</v>
      </c>
      <c r="CK70">
        <v>1.43</v>
      </c>
      <c r="CL70">
        <v>5.313701</v>
      </c>
      <c r="CM70">
        <v>0.935114</v>
      </c>
      <c r="CN70">
        <v>3.5424669999999998</v>
      </c>
      <c r="CO70">
        <v>3</v>
      </c>
      <c r="CP70">
        <v>0.99528000000000005</v>
      </c>
      <c r="CQ70">
        <v>2.7933970000000001</v>
      </c>
      <c r="CR70">
        <v>3.52</v>
      </c>
      <c r="CS70">
        <v>1.974607</v>
      </c>
      <c r="CT70">
        <v>1.9429620000000001</v>
      </c>
      <c r="CU70">
        <v>1.959684</v>
      </c>
      <c r="CV70">
        <v>2.6836880000000001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77.87604300000001</v>
      </c>
    </row>
    <row r="71" spans="1:114">
      <c r="A71" t="s">
        <v>113</v>
      </c>
      <c r="B71">
        <v>0</v>
      </c>
      <c r="C71">
        <v>42.744</v>
      </c>
      <c r="D71">
        <v>3.2879999999999998</v>
      </c>
      <c r="E71">
        <v>0</v>
      </c>
      <c r="F71">
        <v>22.62</v>
      </c>
      <c r="G71">
        <v>0</v>
      </c>
      <c r="H71">
        <v>0</v>
      </c>
      <c r="I71">
        <v>95.4405</v>
      </c>
      <c r="J71">
        <v>3.4289999999999998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62.395313000000002</v>
      </c>
      <c r="P71">
        <v>127.262</v>
      </c>
      <c r="Q71">
        <v>12.066053999999999</v>
      </c>
      <c r="R71">
        <v>28.274999999999999</v>
      </c>
      <c r="S71">
        <v>15.323</v>
      </c>
      <c r="T71">
        <v>0.30937199999999998</v>
      </c>
      <c r="U71">
        <v>348.97500000000002</v>
      </c>
      <c r="V71">
        <v>14.253199</v>
      </c>
      <c r="W71">
        <v>34.799309999999998</v>
      </c>
      <c r="X71">
        <v>98.34375</v>
      </c>
      <c r="Y71">
        <v>0</v>
      </c>
      <c r="Z71">
        <v>6.5537999999999998</v>
      </c>
      <c r="AA71">
        <v>17.774999999999999</v>
      </c>
      <c r="AB71">
        <v>13.602399999999999</v>
      </c>
      <c r="AC71">
        <v>0</v>
      </c>
      <c r="AD71">
        <v>6.4249000000000001</v>
      </c>
      <c r="AE71">
        <v>0</v>
      </c>
      <c r="AF71">
        <v>16.662400000000002</v>
      </c>
      <c r="AG71">
        <v>44.3688</v>
      </c>
      <c r="AH71">
        <v>72.395700000000005</v>
      </c>
      <c r="AI71">
        <v>0</v>
      </c>
      <c r="AJ71">
        <v>0</v>
      </c>
      <c r="AK71">
        <v>54.177999999999997</v>
      </c>
      <c r="AL71">
        <v>2.7888000000000002</v>
      </c>
      <c r="AM71">
        <v>16.349423999999999</v>
      </c>
      <c r="AN71">
        <v>0.80318999999999996</v>
      </c>
      <c r="AO71">
        <v>0</v>
      </c>
      <c r="AP71">
        <v>0</v>
      </c>
      <c r="AQ71">
        <v>60.456000000000003</v>
      </c>
      <c r="AR71">
        <v>38.860799999999998</v>
      </c>
      <c r="AS71">
        <v>28.249199999999998</v>
      </c>
      <c r="AT71">
        <v>11.2476</v>
      </c>
      <c r="AU71">
        <v>0</v>
      </c>
      <c r="AV71">
        <v>0</v>
      </c>
      <c r="AW71">
        <v>41.620800000000003</v>
      </c>
      <c r="AX71">
        <v>0</v>
      </c>
      <c r="AY71">
        <v>0</v>
      </c>
      <c r="AZ71">
        <f t="shared" si="3"/>
        <v>78.041243000000009</v>
      </c>
      <c r="BA71">
        <f t="shared" si="4"/>
        <v>2757.4227100000016</v>
      </c>
      <c r="BD71">
        <v>2.1469499999999999</v>
      </c>
      <c r="BE71">
        <v>0</v>
      </c>
      <c r="BF71">
        <v>2.4080000000000001E-2</v>
      </c>
      <c r="BG71">
        <v>0</v>
      </c>
      <c r="BH71">
        <v>0</v>
      </c>
      <c r="BI71">
        <v>0.848132</v>
      </c>
      <c r="BJ71">
        <v>0</v>
      </c>
      <c r="BK71">
        <v>1.5341E-2</v>
      </c>
      <c r="BL71">
        <v>0</v>
      </c>
      <c r="BM71">
        <v>0</v>
      </c>
      <c r="BN71">
        <v>0</v>
      </c>
      <c r="BO71">
        <v>2.02</v>
      </c>
      <c r="BP71">
        <v>2.19</v>
      </c>
      <c r="BQ71">
        <v>1.7712330000000001</v>
      </c>
      <c r="BR71">
        <v>5.5199999999999999E-2</v>
      </c>
      <c r="BS71">
        <v>1.65</v>
      </c>
      <c r="BT71">
        <v>0</v>
      </c>
      <c r="BU71">
        <v>2.6925140000000001</v>
      </c>
      <c r="BV71">
        <v>1.341844</v>
      </c>
      <c r="BW71">
        <v>5.2</v>
      </c>
      <c r="BX71">
        <v>4.2581249999999997</v>
      </c>
      <c r="BY71">
        <v>0.26</v>
      </c>
      <c r="BZ71">
        <v>1.9381029999999999</v>
      </c>
      <c r="CA71">
        <v>3.5116909999999999</v>
      </c>
      <c r="CB71">
        <v>1.28</v>
      </c>
      <c r="CC71">
        <v>0.92</v>
      </c>
      <c r="CD71">
        <v>1.79</v>
      </c>
      <c r="CE71">
        <v>0.77</v>
      </c>
      <c r="CF71">
        <v>0.18</v>
      </c>
      <c r="CG71">
        <v>2.08</v>
      </c>
      <c r="CH71">
        <v>0.5796</v>
      </c>
      <c r="CI71">
        <v>7.18</v>
      </c>
      <c r="CJ71">
        <v>1.92</v>
      </c>
      <c r="CK71">
        <v>1.43</v>
      </c>
      <c r="CL71">
        <v>5.313701</v>
      </c>
      <c r="CM71">
        <v>0.935114</v>
      </c>
      <c r="CN71">
        <v>3.5424669999999998</v>
      </c>
      <c r="CO71">
        <v>3</v>
      </c>
      <c r="CP71">
        <v>0.99528000000000005</v>
      </c>
      <c r="CQ71">
        <v>2.7933970000000001</v>
      </c>
      <c r="CR71">
        <v>3.52</v>
      </c>
      <c r="CS71">
        <v>1.974607</v>
      </c>
      <c r="CT71">
        <v>1.9429620000000001</v>
      </c>
      <c r="CU71">
        <v>1.959684</v>
      </c>
      <c r="CV71">
        <v>2.6836880000000001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78.041243000000009</v>
      </c>
    </row>
    <row r="72" spans="1:114">
      <c r="A72" t="s">
        <v>114</v>
      </c>
      <c r="B72">
        <v>0</v>
      </c>
      <c r="C72">
        <v>42.744</v>
      </c>
      <c r="D72">
        <v>3.2879999999999998</v>
      </c>
      <c r="E72">
        <v>0</v>
      </c>
      <c r="F72">
        <v>22.62</v>
      </c>
      <c r="G72">
        <v>0</v>
      </c>
      <c r="H72">
        <v>0</v>
      </c>
      <c r="I72">
        <v>95.4405</v>
      </c>
      <c r="J72">
        <v>3.4289999999999998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62.395313000000002</v>
      </c>
      <c r="P72">
        <v>127.262</v>
      </c>
      <c r="Q72">
        <v>12.066053999999999</v>
      </c>
      <c r="R72">
        <v>28.274999999999999</v>
      </c>
      <c r="S72">
        <v>15.323</v>
      </c>
      <c r="T72">
        <v>0.30937199999999998</v>
      </c>
      <c r="U72">
        <v>348.97500000000002</v>
      </c>
      <c r="V72">
        <v>14.253199</v>
      </c>
      <c r="W72">
        <v>34.799309999999998</v>
      </c>
      <c r="X72">
        <v>98.34375</v>
      </c>
      <c r="Y72">
        <v>0</v>
      </c>
      <c r="Z72">
        <v>13.1076</v>
      </c>
      <c r="AA72">
        <v>28.09872</v>
      </c>
      <c r="AB72">
        <v>13.602399999999999</v>
      </c>
      <c r="AC72">
        <v>10.02744</v>
      </c>
      <c r="AD72">
        <v>9.4322999999999997</v>
      </c>
      <c r="AE72">
        <v>0</v>
      </c>
      <c r="AF72">
        <v>24.993600000000001</v>
      </c>
      <c r="AG72">
        <v>44.3688</v>
      </c>
      <c r="AH72">
        <v>96.527600000000007</v>
      </c>
      <c r="AI72">
        <v>3.9569999999999999</v>
      </c>
      <c r="AJ72">
        <v>0</v>
      </c>
      <c r="AK72">
        <v>54.177999999999997</v>
      </c>
      <c r="AL72">
        <v>2.7888000000000002</v>
      </c>
      <c r="AM72">
        <v>16.349423999999999</v>
      </c>
      <c r="AN72">
        <v>0.80318999999999996</v>
      </c>
      <c r="AO72">
        <v>0</v>
      </c>
      <c r="AP72">
        <v>0</v>
      </c>
      <c r="AQ72">
        <v>60.456000000000003</v>
      </c>
      <c r="AR72">
        <v>38.860799999999998</v>
      </c>
      <c r="AS72">
        <v>28.249199999999998</v>
      </c>
      <c r="AT72">
        <v>11.2476</v>
      </c>
      <c r="AU72">
        <v>0</v>
      </c>
      <c r="AV72">
        <v>0</v>
      </c>
      <c r="AW72">
        <v>41.620800000000003</v>
      </c>
      <c r="AX72">
        <v>0</v>
      </c>
      <c r="AY72">
        <v>0</v>
      </c>
      <c r="AZ72">
        <f t="shared" si="3"/>
        <v>78.886643000000007</v>
      </c>
      <c r="BA72">
        <f t="shared" si="4"/>
        <v>2824.6005700000001</v>
      </c>
      <c r="BD72">
        <v>2.1469499999999999</v>
      </c>
      <c r="BE72">
        <v>0</v>
      </c>
      <c r="BF72">
        <v>2.4080000000000001E-2</v>
      </c>
      <c r="BG72">
        <v>0</v>
      </c>
      <c r="BH72">
        <v>0</v>
      </c>
      <c r="BI72">
        <v>0.848132</v>
      </c>
      <c r="BJ72">
        <v>0</v>
      </c>
      <c r="BK72">
        <v>1.5341E-2</v>
      </c>
      <c r="BL72">
        <v>0</v>
      </c>
      <c r="BM72">
        <v>0</v>
      </c>
      <c r="BN72">
        <v>0</v>
      </c>
      <c r="BO72">
        <v>2.02</v>
      </c>
      <c r="BP72">
        <v>2.19</v>
      </c>
      <c r="BQ72">
        <v>1.7712330000000001</v>
      </c>
      <c r="BR72">
        <v>0.50600000000000001</v>
      </c>
      <c r="BS72">
        <v>1.65</v>
      </c>
      <c r="BT72">
        <v>0.35699999999999998</v>
      </c>
      <c r="BU72">
        <v>2.6925140000000001</v>
      </c>
      <c r="BV72">
        <v>1.341844</v>
      </c>
      <c r="BW72">
        <v>5.2</v>
      </c>
      <c r="BX72">
        <v>4.2581249999999997</v>
      </c>
      <c r="BY72">
        <v>0.26</v>
      </c>
      <c r="BZ72">
        <v>1.9381029999999999</v>
      </c>
      <c r="CA72">
        <v>3.5116909999999999</v>
      </c>
      <c r="CB72">
        <v>1.28</v>
      </c>
      <c r="CC72">
        <v>0.78</v>
      </c>
      <c r="CD72">
        <v>1.78</v>
      </c>
      <c r="CE72">
        <v>0.77</v>
      </c>
      <c r="CF72">
        <v>0.18</v>
      </c>
      <c r="CG72">
        <v>2.08</v>
      </c>
      <c r="CH72">
        <v>0.76719999999999999</v>
      </c>
      <c r="CI72">
        <v>7.18</v>
      </c>
      <c r="CJ72">
        <v>1.92</v>
      </c>
      <c r="CK72">
        <v>1.43</v>
      </c>
      <c r="CL72">
        <v>5.313701</v>
      </c>
      <c r="CM72">
        <v>0.935114</v>
      </c>
      <c r="CN72">
        <v>3.5424669999999998</v>
      </c>
      <c r="CO72">
        <v>3</v>
      </c>
      <c r="CP72">
        <v>0.99528000000000005</v>
      </c>
      <c r="CQ72">
        <v>2.7933970000000001</v>
      </c>
      <c r="CR72">
        <v>3.52</v>
      </c>
      <c r="CS72">
        <v>1.974607</v>
      </c>
      <c r="CT72">
        <v>1.9429620000000001</v>
      </c>
      <c r="CU72">
        <v>1.959684</v>
      </c>
      <c r="CV72">
        <v>2.6836880000000001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78.886643000000007</v>
      </c>
    </row>
    <row r="73" spans="1:114">
      <c r="A73" t="s">
        <v>115</v>
      </c>
      <c r="B73">
        <v>0</v>
      </c>
      <c r="C73">
        <v>42.744</v>
      </c>
      <c r="D73">
        <v>3.2879999999999998</v>
      </c>
      <c r="E73">
        <v>0</v>
      </c>
      <c r="F73">
        <v>22.62</v>
      </c>
      <c r="G73">
        <v>0</v>
      </c>
      <c r="H73">
        <v>0</v>
      </c>
      <c r="I73">
        <v>94.297499999999999</v>
      </c>
      <c r="J73">
        <v>4.5720000000000001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62.395313000000002</v>
      </c>
      <c r="P73">
        <v>127.262</v>
      </c>
      <c r="Q73">
        <v>12.066053999999999</v>
      </c>
      <c r="R73">
        <v>28.274999999999999</v>
      </c>
      <c r="S73">
        <v>15.323</v>
      </c>
      <c r="T73">
        <v>0.30937199999999998</v>
      </c>
      <c r="U73">
        <v>348.97500000000002</v>
      </c>
      <c r="V73">
        <v>14.253199</v>
      </c>
      <c r="W73">
        <v>34.799309999999998</v>
      </c>
      <c r="X73">
        <v>98.34375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18.864599999999999</v>
      </c>
      <c r="AE73">
        <v>0</v>
      </c>
      <c r="AF73">
        <v>26.416</v>
      </c>
      <c r="AG73">
        <v>44.3688</v>
      </c>
      <c r="AH73">
        <v>96.527600000000007</v>
      </c>
      <c r="AI73">
        <v>17.146999999999998</v>
      </c>
      <c r="AJ73">
        <v>0</v>
      </c>
      <c r="AK73">
        <v>54.177999999999997</v>
      </c>
      <c r="AL73">
        <v>12.782</v>
      </c>
      <c r="AM73">
        <v>16.349423999999999</v>
      </c>
      <c r="AN73">
        <v>0.80318999999999996</v>
      </c>
      <c r="AO73">
        <v>0</v>
      </c>
      <c r="AP73">
        <v>0</v>
      </c>
      <c r="AQ73">
        <v>60.456000000000003</v>
      </c>
      <c r="AR73">
        <v>38.860799999999998</v>
      </c>
      <c r="AS73">
        <v>28.249199999999998</v>
      </c>
      <c r="AT73">
        <v>11.2476</v>
      </c>
      <c r="AU73">
        <v>0</v>
      </c>
      <c r="AV73">
        <v>0</v>
      </c>
      <c r="AW73">
        <v>41.620800000000003</v>
      </c>
      <c r="AX73">
        <v>0</v>
      </c>
      <c r="AY73">
        <v>0</v>
      </c>
      <c r="AZ73">
        <f t="shared" si="3"/>
        <v>79.910698999999994</v>
      </c>
      <c r="BA73">
        <f t="shared" si="4"/>
        <v>2890.0880370000009</v>
      </c>
      <c r="BD73">
        <v>2.1469499999999999</v>
      </c>
      <c r="BE73">
        <v>0</v>
      </c>
      <c r="BF73">
        <v>2.4080000000000001E-2</v>
      </c>
      <c r="BG73">
        <v>0</v>
      </c>
      <c r="BH73">
        <v>0</v>
      </c>
      <c r="BI73">
        <v>0.848132</v>
      </c>
      <c r="BJ73">
        <v>0</v>
      </c>
      <c r="BK73">
        <v>1.5341E-2</v>
      </c>
      <c r="BL73">
        <v>0</v>
      </c>
      <c r="BM73">
        <v>0</v>
      </c>
      <c r="BN73">
        <v>0</v>
      </c>
      <c r="BO73">
        <v>2.02</v>
      </c>
      <c r="BP73">
        <v>2.19</v>
      </c>
      <c r="BQ73">
        <v>1.7712330000000001</v>
      </c>
      <c r="BR73">
        <v>0.99985599999999997</v>
      </c>
      <c r="BS73">
        <v>1.65</v>
      </c>
      <c r="BT73">
        <v>0.83160000000000001</v>
      </c>
      <c r="BU73">
        <v>2.6925140000000001</v>
      </c>
      <c r="BV73">
        <v>1.341844</v>
      </c>
      <c r="BW73">
        <v>5.2</v>
      </c>
      <c r="BX73">
        <v>4.2581249999999997</v>
      </c>
      <c r="BY73">
        <v>0.26</v>
      </c>
      <c r="BZ73">
        <v>1.9381029999999999</v>
      </c>
      <c r="CA73">
        <v>3.5116909999999999</v>
      </c>
      <c r="CB73">
        <v>1.28</v>
      </c>
      <c r="CC73">
        <v>0.78</v>
      </c>
      <c r="CD73">
        <v>1.78</v>
      </c>
      <c r="CE73">
        <v>0.82</v>
      </c>
      <c r="CF73">
        <v>0.18</v>
      </c>
      <c r="CG73">
        <v>2.08</v>
      </c>
      <c r="CH73">
        <v>0.77280000000000004</v>
      </c>
      <c r="CI73">
        <v>7.18</v>
      </c>
      <c r="CJ73">
        <v>1.92</v>
      </c>
      <c r="CK73">
        <v>1.43</v>
      </c>
      <c r="CL73">
        <v>5.313701</v>
      </c>
      <c r="CM73">
        <v>0.935114</v>
      </c>
      <c r="CN73">
        <v>3.5424669999999998</v>
      </c>
      <c r="CO73">
        <v>3</v>
      </c>
      <c r="CP73">
        <v>0.99528000000000005</v>
      </c>
      <c r="CQ73">
        <v>2.7933970000000001</v>
      </c>
      <c r="CR73">
        <v>3.52</v>
      </c>
      <c r="CS73">
        <v>1.974607</v>
      </c>
      <c r="CT73">
        <v>1.9429620000000001</v>
      </c>
      <c r="CU73">
        <v>1.959684</v>
      </c>
      <c r="CV73">
        <v>2.6836880000000001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79.910698999999994</v>
      </c>
    </row>
    <row r="74" spans="1:114">
      <c r="A74" t="s">
        <v>116</v>
      </c>
      <c r="B74">
        <v>0</v>
      </c>
      <c r="C74">
        <v>42.744</v>
      </c>
      <c r="D74">
        <v>3.2879999999999998</v>
      </c>
      <c r="E74">
        <v>0</v>
      </c>
      <c r="F74">
        <v>22.62</v>
      </c>
      <c r="G74">
        <v>0</v>
      </c>
      <c r="H74">
        <v>0</v>
      </c>
      <c r="I74">
        <v>94.297499999999999</v>
      </c>
      <c r="J74">
        <v>4.5720000000000001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62.395313000000002</v>
      </c>
      <c r="P74">
        <v>127.262</v>
      </c>
      <c r="Q74">
        <v>12.066053999999999</v>
      </c>
      <c r="R74">
        <v>28.274999999999999</v>
      </c>
      <c r="S74">
        <v>15.323</v>
      </c>
      <c r="T74">
        <v>0.30937199999999998</v>
      </c>
      <c r="U74">
        <v>348.97500000000002</v>
      </c>
      <c r="V74">
        <v>14.253199</v>
      </c>
      <c r="W74">
        <v>34.799309999999998</v>
      </c>
      <c r="X74">
        <v>98.34375</v>
      </c>
      <c r="Y74">
        <v>0</v>
      </c>
      <c r="Z74">
        <v>19.6614</v>
      </c>
      <c r="AA74">
        <v>28.09872</v>
      </c>
      <c r="AB74">
        <v>27.426880000000001</v>
      </c>
      <c r="AC74">
        <v>20.074670999999999</v>
      </c>
      <c r="AD74">
        <v>28.296900000000001</v>
      </c>
      <c r="AE74">
        <v>0</v>
      </c>
      <c r="AF74">
        <v>26.416</v>
      </c>
      <c r="AG74">
        <v>44.3688</v>
      </c>
      <c r="AH74">
        <v>96.527600000000007</v>
      </c>
      <c r="AI74">
        <v>17.146999999999998</v>
      </c>
      <c r="AJ74">
        <v>0</v>
      </c>
      <c r="AK74">
        <v>54.177999999999997</v>
      </c>
      <c r="AL74">
        <v>66.814999999999998</v>
      </c>
      <c r="AM74">
        <v>16.349423999999999</v>
      </c>
      <c r="AN74">
        <v>0.80318999999999996</v>
      </c>
      <c r="AO74">
        <v>0</v>
      </c>
      <c r="AP74">
        <v>0</v>
      </c>
      <c r="AQ74">
        <v>60.456000000000003</v>
      </c>
      <c r="AR74">
        <v>36.432000000000002</v>
      </c>
      <c r="AS74">
        <v>28.249199999999998</v>
      </c>
      <c r="AT74">
        <v>11.2476</v>
      </c>
      <c r="AU74">
        <v>0</v>
      </c>
      <c r="AV74">
        <v>0</v>
      </c>
      <c r="AW74">
        <v>41.620800000000003</v>
      </c>
      <c r="AX74">
        <v>0</v>
      </c>
      <c r="AY74">
        <v>0</v>
      </c>
      <c r="AZ74">
        <f t="shared" si="3"/>
        <v>80.326498999999984</v>
      </c>
      <c r="BA74">
        <f t="shared" si="4"/>
        <v>2951.5403370000004</v>
      </c>
      <c r="BD74">
        <v>2.1469499999999999</v>
      </c>
      <c r="BE74">
        <v>0</v>
      </c>
      <c r="BF74">
        <v>2.4080000000000001E-2</v>
      </c>
      <c r="BG74">
        <v>0</v>
      </c>
      <c r="BH74">
        <v>0</v>
      </c>
      <c r="BI74">
        <v>0.848132</v>
      </c>
      <c r="BJ74">
        <v>0</v>
      </c>
      <c r="BK74">
        <v>1.5341E-2</v>
      </c>
      <c r="BL74">
        <v>0</v>
      </c>
      <c r="BM74">
        <v>0</v>
      </c>
      <c r="BN74">
        <v>0</v>
      </c>
      <c r="BO74">
        <v>2.02</v>
      </c>
      <c r="BP74">
        <v>2.19</v>
      </c>
      <c r="BQ74">
        <v>1.7712330000000001</v>
      </c>
      <c r="BR74">
        <v>0.99985599999999997</v>
      </c>
      <c r="BS74">
        <v>1.65</v>
      </c>
      <c r="BT74">
        <v>1.2474000000000001</v>
      </c>
      <c r="BU74">
        <v>2.6925140000000001</v>
      </c>
      <c r="BV74">
        <v>1.341844</v>
      </c>
      <c r="BW74">
        <v>5.2</v>
      </c>
      <c r="BX74">
        <v>4.2581249999999997</v>
      </c>
      <c r="BY74">
        <v>0.26</v>
      </c>
      <c r="BZ74">
        <v>1.9381029999999999</v>
      </c>
      <c r="CA74">
        <v>3.5116909999999999</v>
      </c>
      <c r="CB74">
        <v>1.28</v>
      </c>
      <c r="CC74">
        <v>0.78</v>
      </c>
      <c r="CD74">
        <v>1.78</v>
      </c>
      <c r="CE74">
        <v>0.82</v>
      </c>
      <c r="CF74">
        <v>0.18</v>
      </c>
      <c r="CG74">
        <v>2.08</v>
      </c>
      <c r="CH74">
        <v>0.77280000000000004</v>
      </c>
      <c r="CI74">
        <v>7.18</v>
      </c>
      <c r="CJ74">
        <v>1.92</v>
      </c>
      <c r="CK74">
        <v>1.43</v>
      </c>
      <c r="CL74">
        <v>5.313701</v>
      </c>
      <c r="CM74">
        <v>0.935114</v>
      </c>
      <c r="CN74">
        <v>3.5424669999999998</v>
      </c>
      <c r="CO74">
        <v>3</v>
      </c>
      <c r="CP74">
        <v>0.99528000000000005</v>
      </c>
      <c r="CQ74">
        <v>2.7933970000000001</v>
      </c>
      <c r="CR74">
        <v>3.52</v>
      </c>
      <c r="CS74">
        <v>1.974607</v>
      </c>
      <c r="CT74">
        <v>1.9429620000000001</v>
      </c>
      <c r="CU74">
        <v>1.959684</v>
      </c>
      <c r="CV74">
        <v>2.6836880000000001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80.326498999999984</v>
      </c>
    </row>
    <row r="75" spans="1:114">
      <c r="A75" t="s">
        <v>117</v>
      </c>
      <c r="B75">
        <v>0</v>
      </c>
      <c r="C75">
        <v>42.744</v>
      </c>
      <c r="D75">
        <v>3.2879999999999998</v>
      </c>
      <c r="E75">
        <v>0</v>
      </c>
      <c r="F75">
        <v>22.62</v>
      </c>
      <c r="G75">
        <v>0</v>
      </c>
      <c r="H75">
        <v>0</v>
      </c>
      <c r="I75">
        <v>93.154499999999999</v>
      </c>
      <c r="J75">
        <v>5.7149999999999999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62.395313000000002</v>
      </c>
      <c r="P75">
        <v>127.262</v>
      </c>
      <c r="Q75">
        <v>12.066053999999999</v>
      </c>
      <c r="R75">
        <v>28.274999999999999</v>
      </c>
      <c r="S75">
        <v>15.323</v>
      </c>
      <c r="T75">
        <v>0.30937199999999998</v>
      </c>
      <c r="U75">
        <v>348.97500000000002</v>
      </c>
      <c r="V75">
        <v>14.253199</v>
      </c>
      <c r="W75">
        <v>34.799309999999998</v>
      </c>
      <c r="X75">
        <v>98.34375</v>
      </c>
      <c r="Y75">
        <v>0</v>
      </c>
      <c r="Z75">
        <v>19.6614</v>
      </c>
      <c r="AA75">
        <v>28.09872</v>
      </c>
      <c r="AB75">
        <v>27.426880000000001</v>
      </c>
      <c r="AC75">
        <v>20.074670999999999</v>
      </c>
      <c r="AD75">
        <v>28.296900000000001</v>
      </c>
      <c r="AE75">
        <v>0</v>
      </c>
      <c r="AF75">
        <v>26.416</v>
      </c>
      <c r="AG75">
        <v>44.3688</v>
      </c>
      <c r="AH75">
        <v>96.527600000000007</v>
      </c>
      <c r="AI75">
        <v>17.146999999999998</v>
      </c>
      <c r="AJ75">
        <v>0</v>
      </c>
      <c r="AK75">
        <v>54.177999999999997</v>
      </c>
      <c r="AL75">
        <v>66.814999999999998</v>
      </c>
      <c r="AM75">
        <v>16.349423999999999</v>
      </c>
      <c r="AN75">
        <v>0.80318999999999996</v>
      </c>
      <c r="AO75">
        <v>0</v>
      </c>
      <c r="AP75">
        <v>0</v>
      </c>
      <c r="AQ75">
        <v>60.456000000000003</v>
      </c>
      <c r="AR75">
        <v>36.432000000000002</v>
      </c>
      <c r="AS75">
        <v>28.249199999999998</v>
      </c>
      <c r="AT75">
        <v>11.2476</v>
      </c>
      <c r="AU75">
        <v>0</v>
      </c>
      <c r="AV75">
        <v>0</v>
      </c>
      <c r="AW75">
        <v>41.620800000000003</v>
      </c>
      <c r="AX75">
        <v>0</v>
      </c>
      <c r="AY75">
        <v>0</v>
      </c>
      <c r="AZ75">
        <f t="shared" si="3"/>
        <v>80.712372999999985</v>
      </c>
      <c r="BA75">
        <f t="shared" si="4"/>
        <v>2951.9262110000004</v>
      </c>
      <c r="BD75">
        <v>2.1469499999999999</v>
      </c>
      <c r="BE75">
        <v>0</v>
      </c>
      <c r="BF75">
        <v>2.4153999999999998E-2</v>
      </c>
      <c r="BG75">
        <v>0</v>
      </c>
      <c r="BH75">
        <v>0</v>
      </c>
      <c r="BI75">
        <v>0.848132</v>
      </c>
      <c r="BJ75">
        <v>0</v>
      </c>
      <c r="BK75">
        <v>1.5341E-2</v>
      </c>
      <c r="BL75">
        <v>0</v>
      </c>
      <c r="BM75">
        <v>0</v>
      </c>
      <c r="BN75">
        <v>0</v>
      </c>
      <c r="BO75">
        <v>2.02</v>
      </c>
      <c r="BP75">
        <v>2.19</v>
      </c>
      <c r="BQ75">
        <v>1.7712330000000001</v>
      </c>
      <c r="BR75">
        <v>0.99985599999999997</v>
      </c>
      <c r="BS75">
        <v>1.65</v>
      </c>
      <c r="BT75">
        <v>1.6632</v>
      </c>
      <c r="BU75">
        <v>2.6925140000000001</v>
      </c>
      <c r="BV75">
        <v>1.341844</v>
      </c>
      <c r="BW75">
        <v>5.2</v>
      </c>
      <c r="BX75">
        <v>4.2581249999999997</v>
      </c>
      <c r="BY75">
        <v>0.26</v>
      </c>
      <c r="BZ75">
        <v>1.9381029999999999</v>
      </c>
      <c r="CA75">
        <v>3.5116909999999999</v>
      </c>
      <c r="CB75">
        <v>1.28</v>
      </c>
      <c r="CC75">
        <v>0.78</v>
      </c>
      <c r="CD75">
        <v>1.78</v>
      </c>
      <c r="CE75">
        <v>0.82</v>
      </c>
      <c r="CF75">
        <v>0.18</v>
      </c>
      <c r="CG75">
        <v>2.08</v>
      </c>
      <c r="CH75">
        <v>0.77280000000000004</v>
      </c>
      <c r="CI75">
        <v>7.15</v>
      </c>
      <c r="CJ75">
        <v>1.92</v>
      </c>
      <c r="CK75">
        <v>1.43</v>
      </c>
      <c r="CL75">
        <v>5.313701</v>
      </c>
      <c r="CM75">
        <v>0.935114</v>
      </c>
      <c r="CN75">
        <v>3.5424669999999998</v>
      </c>
      <c r="CO75">
        <v>3</v>
      </c>
      <c r="CP75">
        <v>0.99528000000000005</v>
      </c>
      <c r="CQ75">
        <v>2.7933970000000001</v>
      </c>
      <c r="CR75">
        <v>3.52</v>
      </c>
      <c r="CS75">
        <v>1.974607</v>
      </c>
      <c r="CT75">
        <v>1.9429620000000001</v>
      </c>
      <c r="CU75">
        <v>1.959684</v>
      </c>
      <c r="CV75">
        <v>2.6836880000000001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80.712372999999985</v>
      </c>
    </row>
    <row r="76" spans="1:114">
      <c r="A76" t="s">
        <v>118</v>
      </c>
      <c r="B76">
        <v>0</v>
      </c>
      <c r="C76">
        <v>42.744</v>
      </c>
      <c r="D76">
        <v>3.2879999999999998</v>
      </c>
      <c r="E76">
        <v>0</v>
      </c>
      <c r="F76">
        <v>22.62</v>
      </c>
      <c r="G76">
        <v>0</v>
      </c>
      <c r="H76">
        <v>0</v>
      </c>
      <c r="I76">
        <v>93.154499999999999</v>
      </c>
      <c r="J76">
        <v>5.7149999999999999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62.395313000000002</v>
      </c>
      <c r="P76">
        <v>127.262</v>
      </c>
      <c r="Q76">
        <v>12.066053999999999</v>
      </c>
      <c r="R76">
        <v>28.274999999999999</v>
      </c>
      <c r="S76">
        <v>15.323</v>
      </c>
      <c r="T76">
        <v>0.30937199999999998</v>
      </c>
      <c r="U76">
        <v>348.97500000000002</v>
      </c>
      <c r="V76">
        <v>14.253199</v>
      </c>
      <c r="W76">
        <v>34.799309999999998</v>
      </c>
      <c r="X76">
        <v>98.34375</v>
      </c>
      <c r="Y76">
        <v>0</v>
      </c>
      <c r="Z76">
        <v>19.6614</v>
      </c>
      <c r="AA76">
        <v>28.09872</v>
      </c>
      <c r="AB76">
        <v>27.426880000000001</v>
      </c>
      <c r="AC76">
        <v>20.074670999999999</v>
      </c>
      <c r="AD76">
        <v>28.296900000000001</v>
      </c>
      <c r="AE76">
        <v>0</v>
      </c>
      <c r="AF76">
        <v>26.416</v>
      </c>
      <c r="AG76">
        <v>44.3688</v>
      </c>
      <c r="AH76">
        <v>96.527600000000007</v>
      </c>
      <c r="AI76">
        <v>17.146999999999998</v>
      </c>
      <c r="AJ76">
        <v>0</v>
      </c>
      <c r="AK76">
        <v>54.177999999999997</v>
      </c>
      <c r="AL76">
        <v>66.814999999999998</v>
      </c>
      <c r="AM76">
        <v>16.349423999999999</v>
      </c>
      <c r="AN76">
        <v>0.80318999999999996</v>
      </c>
      <c r="AO76">
        <v>0</v>
      </c>
      <c r="AP76">
        <v>0</v>
      </c>
      <c r="AQ76">
        <v>60.456000000000003</v>
      </c>
      <c r="AR76">
        <v>36.432000000000002</v>
      </c>
      <c r="AS76">
        <v>28.249199999999998</v>
      </c>
      <c r="AT76">
        <v>11.2476</v>
      </c>
      <c r="AU76">
        <v>0</v>
      </c>
      <c r="AV76">
        <v>0</v>
      </c>
      <c r="AW76">
        <v>41.620800000000003</v>
      </c>
      <c r="AX76">
        <v>0</v>
      </c>
      <c r="AY76">
        <v>0</v>
      </c>
      <c r="AZ76">
        <f t="shared" si="3"/>
        <v>80.712372999999985</v>
      </c>
      <c r="BA76">
        <f t="shared" si="4"/>
        <v>2951.9262110000004</v>
      </c>
      <c r="BD76">
        <v>2.1469499999999999</v>
      </c>
      <c r="BE76">
        <v>0</v>
      </c>
      <c r="BF76">
        <v>2.4153999999999998E-2</v>
      </c>
      <c r="BG76">
        <v>0</v>
      </c>
      <c r="BH76">
        <v>0</v>
      </c>
      <c r="BI76">
        <v>0.848132</v>
      </c>
      <c r="BJ76">
        <v>0</v>
      </c>
      <c r="BK76">
        <v>1.5341E-2</v>
      </c>
      <c r="BL76">
        <v>0</v>
      </c>
      <c r="BM76">
        <v>0</v>
      </c>
      <c r="BN76">
        <v>0</v>
      </c>
      <c r="BO76">
        <v>2.02</v>
      </c>
      <c r="BP76">
        <v>2.19</v>
      </c>
      <c r="BQ76">
        <v>1.7712330000000001</v>
      </c>
      <c r="BR76">
        <v>0.99985599999999997</v>
      </c>
      <c r="BS76">
        <v>1.65</v>
      </c>
      <c r="BT76">
        <v>1.6632</v>
      </c>
      <c r="BU76">
        <v>2.6925140000000001</v>
      </c>
      <c r="BV76">
        <v>1.341844</v>
      </c>
      <c r="BW76">
        <v>5.2</v>
      </c>
      <c r="BX76">
        <v>4.2581249999999997</v>
      </c>
      <c r="BY76">
        <v>0.26</v>
      </c>
      <c r="BZ76">
        <v>1.9381029999999999</v>
      </c>
      <c r="CA76">
        <v>3.5116909999999999</v>
      </c>
      <c r="CB76">
        <v>1.28</v>
      </c>
      <c r="CC76">
        <v>0.78</v>
      </c>
      <c r="CD76">
        <v>1.78</v>
      </c>
      <c r="CE76">
        <v>0.82</v>
      </c>
      <c r="CF76">
        <v>0.18</v>
      </c>
      <c r="CG76">
        <v>2.08</v>
      </c>
      <c r="CH76">
        <v>0.77280000000000004</v>
      </c>
      <c r="CI76">
        <v>7.15</v>
      </c>
      <c r="CJ76">
        <v>1.92</v>
      </c>
      <c r="CK76">
        <v>1.43</v>
      </c>
      <c r="CL76">
        <v>5.313701</v>
      </c>
      <c r="CM76">
        <v>0.935114</v>
      </c>
      <c r="CN76">
        <v>3.5424669999999998</v>
      </c>
      <c r="CO76">
        <v>3</v>
      </c>
      <c r="CP76">
        <v>0.99528000000000005</v>
      </c>
      <c r="CQ76">
        <v>2.7933970000000001</v>
      </c>
      <c r="CR76">
        <v>3.52</v>
      </c>
      <c r="CS76">
        <v>1.974607</v>
      </c>
      <c r="CT76">
        <v>1.9429620000000001</v>
      </c>
      <c r="CU76">
        <v>1.959684</v>
      </c>
      <c r="CV76">
        <v>2.6836880000000001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80.712372999999985</v>
      </c>
    </row>
    <row r="77" spans="1:114">
      <c r="A77" t="s">
        <v>119</v>
      </c>
      <c r="B77">
        <v>0</v>
      </c>
      <c r="C77">
        <v>42.744</v>
      </c>
      <c r="D77">
        <v>3.2879999999999998</v>
      </c>
      <c r="E77">
        <v>0</v>
      </c>
      <c r="F77">
        <v>22.62</v>
      </c>
      <c r="G77">
        <v>0</v>
      </c>
      <c r="H77">
        <v>0</v>
      </c>
      <c r="I77">
        <v>94.297499999999999</v>
      </c>
      <c r="J77">
        <v>5.7149999999999999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62.395313000000002</v>
      </c>
      <c r="P77">
        <v>127.262</v>
      </c>
      <c r="Q77">
        <v>12.066053999999999</v>
      </c>
      <c r="R77">
        <v>28.274999999999999</v>
      </c>
      <c r="S77">
        <v>15.323</v>
      </c>
      <c r="T77">
        <v>0.30937199999999998</v>
      </c>
      <c r="U77">
        <v>348.97500000000002</v>
      </c>
      <c r="V77">
        <v>14.9703</v>
      </c>
      <c r="W77">
        <v>34.799309999999998</v>
      </c>
      <c r="X77">
        <v>98.34375</v>
      </c>
      <c r="Y77">
        <v>0</v>
      </c>
      <c r="Z77">
        <v>19.6614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0</v>
      </c>
      <c r="AF77">
        <v>26.416</v>
      </c>
      <c r="AG77">
        <v>44.3688</v>
      </c>
      <c r="AH77">
        <v>96.527600000000007</v>
      </c>
      <c r="AI77">
        <v>17.146999999999998</v>
      </c>
      <c r="AJ77">
        <v>0</v>
      </c>
      <c r="AK77">
        <v>54.177999999999997</v>
      </c>
      <c r="AL77">
        <v>66.814999999999998</v>
      </c>
      <c r="AM77">
        <v>16.349423999999999</v>
      </c>
      <c r="AN77">
        <v>0.80318999999999996</v>
      </c>
      <c r="AO77">
        <v>0</v>
      </c>
      <c r="AP77">
        <v>0</v>
      </c>
      <c r="AQ77">
        <v>60.456000000000003</v>
      </c>
      <c r="AR77">
        <v>36.432000000000002</v>
      </c>
      <c r="AS77">
        <v>24.2136</v>
      </c>
      <c r="AT77">
        <v>11.2476</v>
      </c>
      <c r="AU77">
        <v>0</v>
      </c>
      <c r="AV77">
        <v>0</v>
      </c>
      <c r="AW77">
        <v>41.620800000000003</v>
      </c>
      <c r="AX77">
        <v>0</v>
      </c>
      <c r="AY77">
        <v>0</v>
      </c>
      <c r="AZ77">
        <f t="shared" si="3"/>
        <v>80.318152999999981</v>
      </c>
      <c r="BA77">
        <f t="shared" si="4"/>
        <v>2949.3564920000003</v>
      </c>
      <c r="BD77">
        <v>2.1469499999999999</v>
      </c>
      <c r="BE77">
        <v>0</v>
      </c>
      <c r="BF77">
        <v>2.4153999999999998E-2</v>
      </c>
      <c r="BG77">
        <v>0</v>
      </c>
      <c r="BH77">
        <v>0</v>
      </c>
      <c r="BI77">
        <v>0.848132</v>
      </c>
      <c r="BJ77">
        <v>0</v>
      </c>
      <c r="BK77">
        <v>1.5341E-2</v>
      </c>
      <c r="BL77">
        <v>0</v>
      </c>
      <c r="BM77">
        <v>0</v>
      </c>
      <c r="BN77">
        <v>0</v>
      </c>
      <c r="BO77">
        <v>2.02</v>
      </c>
      <c r="BP77">
        <v>2.19</v>
      </c>
      <c r="BQ77">
        <v>1.7712330000000001</v>
      </c>
      <c r="BR77">
        <v>0.99985599999999997</v>
      </c>
      <c r="BS77">
        <v>1.65</v>
      </c>
      <c r="BT77">
        <v>1.2474000000000001</v>
      </c>
      <c r="BU77">
        <v>2.6925140000000001</v>
      </c>
      <c r="BV77">
        <v>1.341844</v>
      </c>
      <c r="BW77">
        <v>5.2</v>
      </c>
      <c r="BX77">
        <v>4.2581249999999997</v>
      </c>
      <c r="BY77">
        <v>0.26</v>
      </c>
      <c r="BZ77">
        <v>1.9381029999999999</v>
      </c>
      <c r="CA77">
        <v>3.5116909999999999</v>
      </c>
      <c r="CB77">
        <v>1.28</v>
      </c>
      <c r="CC77">
        <v>0.78</v>
      </c>
      <c r="CD77">
        <v>1.78</v>
      </c>
      <c r="CE77">
        <v>0.82</v>
      </c>
      <c r="CF77">
        <v>0.18</v>
      </c>
      <c r="CG77">
        <v>2.08</v>
      </c>
      <c r="CH77">
        <v>0.77280000000000004</v>
      </c>
      <c r="CI77">
        <v>7.15</v>
      </c>
      <c r="CJ77">
        <v>1.92</v>
      </c>
      <c r="CK77">
        <v>1.43</v>
      </c>
      <c r="CL77">
        <v>5.313701</v>
      </c>
      <c r="CM77">
        <v>0.935114</v>
      </c>
      <c r="CN77">
        <v>3.5424669999999998</v>
      </c>
      <c r="CO77">
        <v>3</v>
      </c>
      <c r="CP77">
        <v>0.99528000000000005</v>
      </c>
      <c r="CQ77">
        <v>2.7933970000000001</v>
      </c>
      <c r="CR77">
        <v>3.52</v>
      </c>
      <c r="CS77">
        <v>1.9961869999999999</v>
      </c>
      <c r="CT77">
        <v>1.9429620000000001</v>
      </c>
      <c r="CU77">
        <v>1.959684</v>
      </c>
      <c r="CV77">
        <v>2.6836880000000001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80.318152999999981</v>
      </c>
    </row>
    <row r="78" spans="1:114">
      <c r="A78" t="s">
        <v>120</v>
      </c>
      <c r="B78">
        <v>0</v>
      </c>
      <c r="C78">
        <v>42.744</v>
      </c>
      <c r="D78">
        <v>3.2879999999999998</v>
      </c>
      <c r="E78">
        <v>0</v>
      </c>
      <c r="F78">
        <v>22.62</v>
      </c>
      <c r="G78">
        <v>0</v>
      </c>
      <c r="H78">
        <v>0</v>
      </c>
      <c r="I78">
        <v>94.297499999999999</v>
      </c>
      <c r="J78">
        <v>5.7149999999999999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62.395313000000002</v>
      </c>
      <c r="P78">
        <v>127.262</v>
      </c>
      <c r="Q78">
        <v>12.066053999999999</v>
      </c>
      <c r="R78">
        <v>28.274999999999999</v>
      </c>
      <c r="S78">
        <v>15.323</v>
      </c>
      <c r="T78">
        <v>0.30937199999999998</v>
      </c>
      <c r="U78">
        <v>348.97500000000002</v>
      </c>
      <c r="V78">
        <v>14.9703</v>
      </c>
      <c r="W78">
        <v>34.799309999999998</v>
      </c>
      <c r="X78">
        <v>98.34375</v>
      </c>
      <c r="Y78">
        <v>0</v>
      </c>
      <c r="Z78">
        <v>19.6614</v>
      </c>
      <c r="AA78">
        <v>28.09872</v>
      </c>
      <c r="AB78">
        <v>27.426880000000001</v>
      </c>
      <c r="AC78">
        <v>20.074670999999999</v>
      </c>
      <c r="AD78">
        <v>28.296900000000001</v>
      </c>
      <c r="AE78">
        <v>0</v>
      </c>
      <c r="AF78">
        <v>26.416</v>
      </c>
      <c r="AG78">
        <v>44.3688</v>
      </c>
      <c r="AH78">
        <v>96.527600000000007</v>
      </c>
      <c r="AI78">
        <v>17.146999999999998</v>
      </c>
      <c r="AJ78">
        <v>0</v>
      </c>
      <c r="AK78">
        <v>54.177999999999997</v>
      </c>
      <c r="AL78">
        <v>12.782</v>
      </c>
      <c r="AM78">
        <v>16.349423999999999</v>
      </c>
      <c r="AN78">
        <v>0.80318999999999996</v>
      </c>
      <c r="AO78">
        <v>0</v>
      </c>
      <c r="AP78">
        <v>0</v>
      </c>
      <c r="AQ78">
        <v>60.456000000000003</v>
      </c>
      <c r="AR78">
        <v>36.432000000000002</v>
      </c>
      <c r="AS78">
        <v>24.2136</v>
      </c>
      <c r="AT78">
        <v>11.2476</v>
      </c>
      <c r="AU78">
        <v>0</v>
      </c>
      <c r="AV78">
        <v>0</v>
      </c>
      <c r="AW78">
        <v>41.620800000000003</v>
      </c>
      <c r="AX78">
        <v>0</v>
      </c>
      <c r="AY78">
        <v>0</v>
      </c>
      <c r="AZ78">
        <f t="shared" si="3"/>
        <v>79.902352999999991</v>
      </c>
      <c r="BA78">
        <f t="shared" si="4"/>
        <v>2894.9076920000002</v>
      </c>
      <c r="BD78">
        <v>2.1469499999999999</v>
      </c>
      <c r="BE78">
        <v>0</v>
      </c>
      <c r="BF78">
        <v>2.4153999999999998E-2</v>
      </c>
      <c r="BG78">
        <v>0</v>
      </c>
      <c r="BH78">
        <v>0</v>
      </c>
      <c r="BI78">
        <v>0.848132</v>
      </c>
      <c r="BJ78">
        <v>0</v>
      </c>
      <c r="BK78">
        <v>1.5341E-2</v>
      </c>
      <c r="BL78">
        <v>0</v>
      </c>
      <c r="BM78">
        <v>0</v>
      </c>
      <c r="BN78">
        <v>0</v>
      </c>
      <c r="BO78">
        <v>2.02</v>
      </c>
      <c r="BP78">
        <v>2.19</v>
      </c>
      <c r="BQ78">
        <v>1.7712330000000001</v>
      </c>
      <c r="BR78">
        <v>0.99985599999999997</v>
      </c>
      <c r="BS78">
        <v>1.65</v>
      </c>
      <c r="BT78">
        <v>0.83160000000000001</v>
      </c>
      <c r="BU78">
        <v>2.6925140000000001</v>
      </c>
      <c r="BV78">
        <v>1.341844</v>
      </c>
      <c r="BW78">
        <v>5.2</v>
      </c>
      <c r="BX78">
        <v>4.2581249999999997</v>
      </c>
      <c r="BY78">
        <v>0.26</v>
      </c>
      <c r="BZ78">
        <v>1.9381029999999999</v>
      </c>
      <c r="CA78">
        <v>3.5116909999999999</v>
      </c>
      <c r="CB78">
        <v>1.28</v>
      </c>
      <c r="CC78">
        <v>0.78</v>
      </c>
      <c r="CD78">
        <v>1.78</v>
      </c>
      <c r="CE78">
        <v>0.82</v>
      </c>
      <c r="CF78">
        <v>0.18</v>
      </c>
      <c r="CG78">
        <v>2.08</v>
      </c>
      <c r="CH78">
        <v>0.77280000000000004</v>
      </c>
      <c r="CI78">
        <v>7.15</v>
      </c>
      <c r="CJ78">
        <v>1.92</v>
      </c>
      <c r="CK78">
        <v>1.43</v>
      </c>
      <c r="CL78">
        <v>5.313701</v>
      </c>
      <c r="CM78">
        <v>0.935114</v>
      </c>
      <c r="CN78">
        <v>3.5424669999999998</v>
      </c>
      <c r="CO78">
        <v>3</v>
      </c>
      <c r="CP78">
        <v>0.99528000000000005</v>
      </c>
      <c r="CQ78">
        <v>2.7933970000000001</v>
      </c>
      <c r="CR78">
        <v>3.52</v>
      </c>
      <c r="CS78">
        <v>1.9961869999999999</v>
      </c>
      <c r="CT78">
        <v>1.9429620000000001</v>
      </c>
      <c r="CU78">
        <v>1.959684</v>
      </c>
      <c r="CV78">
        <v>2.6836880000000001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79.902352999999991</v>
      </c>
    </row>
    <row r="79" spans="1:114">
      <c r="A79" t="s">
        <v>121</v>
      </c>
      <c r="B79">
        <v>0</v>
      </c>
      <c r="C79">
        <v>42.744</v>
      </c>
      <c r="D79">
        <v>3.2879999999999998</v>
      </c>
      <c r="E79">
        <v>0</v>
      </c>
      <c r="F79">
        <v>22.62</v>
      </c>
      <c r="G79">
        <v>0</v>
      </c>
      <c r="H79">
        <v>0</v>
      </c>
      <c r="I79">
        <v>90.868499999999997</v>
      </c>
      <c r="J79">
        <v>9.1440000000000001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127.262</v>
      </c>
      <c r="Q79">
        <v>12.066053999999999</v>
      </c>
      <c r="R79">
        <v>28.274999999999999</v>
      </c>
      <c r="S79">
        <v>15.323</v>
      </c>
      <c r="T79">
        <v>0.30937199999999998</v>
      </c>
      <c r="U79">
        <v>348.97500000000002</v>
      </c>
      <c r="V79">
        <v>15.943300000000001</v>
      </c>
      <c r="W79">
        <v>34.799309999999998</v>
      </c>
      <c r="X79">
        <v>98.34375</v>
      </c>
      <c r="Y79">
        <v>0</v>
      </c>
      <c r="Z79">
        <v>13.09</v>
      </c>
      <c r="AA79">
        <v>28.09872</v>
      </c>
      <c r="AB79">
        <v>27.426880000000001</v>
      </c>
      <c r="AC79">
        <v>20.074670999999999</v>
      </c>
      <c r="AD79">
        <v>18.864599999999999</v>
      </c>
      <c r="AE79">
        <v>0</v>
      </c>
      <c r="AF79">
        <v>24.993600000000001</v>
      </c>
      <c r="AG79">
        <v>44.3688</v>
      </c>
      <c r="AH79">
        <v>96.527600000000007</v>
      </c>
      <c r="AI79">
        <v>3.9569999999999999</v>
      </c>
      <c r="AJ79">
        <v>0</v>
      </c>
      <c r="AK79">
        <v>54.177999999999997</v>
      </c>
      <c r="AL79">
        <v>12.782</v>
      </c>
      <c r="AM79">
        <v>16.349423999999999</v>
      </c>
      <c r="AN79">
        <v>0.80318999999999996</v>
      </c>
      <c r="AO79">
        <v>0</v>
      </c>
      <c r="AP79">
        <v>0</v>
      </c>
      <c r="AQ79">
        <v>45.341999999999999</v>
      </c>
      <c r="AR79">
        <v>36.432000000000002</v>
      </c>
      <c r="AS79">
        <v>24.2136</v>
      </c>
      <c r="AT79">
        <v>11.2476</v>
      </c>
      <c r="AU79">
        <v>0</v>
      </c>
      <c r="AV79">
        <v>0</v>
      </c>
      <c r="AW79">
        <v>41.620800000000003</v>
      </c>
      <c r="AX79">
        <v>0</v>
      </c>
      <c r="AY79">
        <v>0</v>
      </c>
      <c r="AZ79">
        <f t="shared" si="3"/>
        <v>78.970371</v>
      </c>
      <c r="BA79">
        <f t="shared" si="4"/>
        <v>2849.2186099999999</v>
      </c>
      <c r="BD79">
        <v>2.1469499999999999</v>
      </c>
      <c r="BE79">
        <v>0</v>
      </c>
      <c r="BF79">
        <v>2.4228E-2</v>
      </c>
      <c r="BG79">
        <v>0</v>
      </c>
      <c r="BH79">
        <v>0</v>
      </c>
      <c r="BI79">
        <v>0.848132</v>
      </c>
      <c r="BJ79">
        <v>0</v>
      </c>
      <c r="BK79">
        <v>1.5341E-2</v>
      </c>
      <c r="BL79">
        <v>0</v>
      </c>
      <c r="BM79">
        <v>0</v>
      </c>
      <c r="BN79">
        <v>0</v>
      </c>
      <c r="BO79">
        <v>2.02</v>
      </c>
      <c r="BP79">
        <v>2.19</v>
      </c>
      <c r="BQ79">
        <v>1.7712330000000001</v>
      </c>
      <c r="BR79">
        <v>0.50600000000000001</v>
      </c>
      <c r="BS79">
        <v>1.65</v>
      </c>
      <c r="BT79">
        <v>0.39900000000000002</v>
      </c>
      <c r="BU79">
        <v>2.6925140000000001</v>
      </c>
      <c r="BV79">
        <v>1.341844</v>
      </c>
      <c r="BW79">
        <v>5.2</v>
      </c>
      <c r="BX79">
        <v>4.2581249999999997</v>
      </c>
      <c r="BY79">
        <v>0.26</v>
      </c>
      <c r="BZ79">
        <v>1.9381029999999999</v>
      </c>
      <c r="CA79">
        <v>3.5116909999999999</v>
      </c>
      <c r="CB79">
        <v>1.28</v>
      </c>
      <c r="CC79">
        <v>0.78</v>
      </c>
      <c r="CD79">
        <v>1.78</v>
      </c>
      <c r="CE79">
        <v>0.82</v>
      </c>
      <c r="CF79">
        <v>0.18</v>
      </c>
      <c r="CG79">
        <v>2.08</v>
      </c>
      <c r="CH79">
        <v>0.76719999999999999</v>
      </c>
      <c r="CI79">
        <v>7.15</v>
      </c>
      <c r="CJ79">
        <v>1.92</v>
      </c>
      <c r="CK79">
        <v>1.43</v>
      </c>
      <c r="CL79">
        <v>5.313701</v>
      </c>
      <c r="CM79">
        <v>0.935114</v>
      </c>
      <c r="CN79">
        <v>3.5424669999999998</v>
      </c>
      <c r="CO79">
        <v>3</v>
      </c>
      <c r="CP79">
        <v>0.99528000000000005</v>
      </c>
      <c r="CQ79">
        <v>2.7933970000000001</v>
      </c>
      <c r="CR79">
        <v>3.52</v>
      </c>
      <c r="CS79">
        <v>1.9961869999999999</v>
      </c>
      <c r="CT79">
        <v>1.9429620000000001</v>
      </c>
      <c r="CU79">
        <v>1.959684</v>
      </c>
      <c r="CV79">
        <v>2.6836880000000001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78.970371</v>
      </c>
    </row>
    <row r="80" spans="1:114">
      <c r="A80" t="s">
        <v>122</v>
      </c>
      <c r="B80">
        <v>0</v>
      </c>
      <c r="C80">
        <v>42.744</v>
      </c>
      <c r="D80">
        <v>3.2879999999999998</v>
      </c>
      <c r="E80">
        <v>0</v>
      </c>
      <c r="F80">
        <v>22.62</v>
      </c>
      <c r="G80">
        <v>0</v>
      </c>
      <c r="H80">
        <v>0</v>
      </c>
      <c r="I80">
        <v>88.582499999999996</v>
      </c>
      <c r="J80">
        <v>11.43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127.262</v>
      </c>
      <c r="Q80">
        <v>12.066053999999999</v>
      </c>
      <c r="R80">
        <v>28.274999999999999</v>
      </c>
      <c r="S80">
        <v>15.323</v>
      </c>
      <c r="T80">
        <v>0.30937199999999998</v>
      </c>
      <c r="U80">
        <v>348.97500000000002</v>
      </c>
      <c r="V80">
        <v>15.943300000000001</v>
      </c>
      <c r="W80">
        <v>34.799309999999998</v>
      </c>
      <c r="X80">
        <v>98.34375</v>
      </c>
      <c r="Y80">
        <v>0</v>
      </c>
      <c r="Z80">
        <v>6.5537999999999998</v>
      </c>
      <c r="AA80">
        <v>17.774999999999999</v>
      </c>
      <c r="AB80">
        <v>27.426880000000001</v>
      </c>
      <c r="AC80">
        <v>20.054880000000001</v>
      </c>
      <c r="AD80">
        <v>18.864599999999999</v>
      </c>
      <c r="AE80">
        <v>0</v>
      </c>
      <c r="AF80">
        <v>24.993600000000001</v>
      </c>
      <c r="AG80">
        <v>44.3688</v>
      </c>
      <c r="AH80">
        <v>60.867100000000001</v>
      </c>
      <c r="AI80">
        <v>0</v>
      </c>
      <c r="AJ80">
        <v>0</v>
      </c>
      <c r="AK80">
        <v>54.177999999999997</v>
      </c>
      <c r="AL80">
        <v>12.782</v>
      </c>
      <c r="AM80">
        <v>13.79</v>
      </c>
      <c r="AN80">
        <v>0.80318999999999996</v>
      </c>
      <c r="AO80">
        <v>0</v>
      </c>
      <c r="AP80">
        <v>0</v>
      </c>
      <c r="AQ80">
        <v>30.228000000000002</v>
      </c>
      <c r="AR80">
        <v>36.432000000000002</v>
      </c>
      <c r="AS80">
        <v>24.2136</v>
      </c>
      <c r="AT80">
        <v>11.2476</v>
      </c>
      <c r="AU80">
        <v>0</v>
      </c>
      <c r="AV80">
        <v>0</v>
      </c>
      <c r="AW80">
        <v>41.620800000000003</v>
      </c>
      <c r="AX80">
        <v>0</v>
      </c>
      <c r="AY80">
        <v>0</v>
      </c>
      <c r="AZ80">
        <f t="shared" si="3"/>
        <v>78.291370999999998</v>
      </c>
      <c r="BA80">
        <f t="shared" si="4"/>
        <v>2774.3689750000003</v>
      </c>
      <c r="BD80">
        <v>2.1469499999999999</v>
      </c>
      <c r="BE80">
        <v>0</v>
      </c>
      <c r="BF80">
        <v>2.4228E-2</v>
      </c>
      <c r="BG80">
        <v>0</v>
      </c>
      <c r="BH80">
        <v>0</v>
      </c>
      <c r="BI80">
        <v>0.848132</v>
      </c>
      <c r="BJ80">
        <v>0</v>
      </c>
      <c r="BK80">
        <v>1.5341E-2</v>
      </c>
      <c r="BL80">
        <v>0</v>
      </c>
      <c r="BM80">
        <v>0</v>
      </c>
      <c r="BN80">
        <v>0</v>
      </c>
      <c r="BO80">
        <v>2.02</v>
      </c>
      <c r="BP80">
        <v>2.19</v>
      </c>
      <c r="BQ80">
        <v>1.7712330000000001</v>
      </c>
      <c r="BR80">
        <v>0.50600000000000001</v>
      </c>
      <c r="BS80">
        <v>1.65</v>
      </c>
      <c r="BT80">
        <v>0</v>
      </c>
      <c r="BU80">
        <v>2.6925140000000001</v>
      </c>
      <c r="BV80">
        <v>1.341844</v>
      </c>
      <c r="BW80">
        <v>5.2</v>
      </c>
      <c r="BX80">
        <v>4.2581249999999997</v>
      </c>
      <c r="BY80">
        <v>0.26</v>
      </c>
      <c r="BZ80">
        <v>1.9381029999999999</v>
      </c>
      <c r="CA80">
        <v>3.5116909999999999</v>
      </c>
      <c r="CB80">
        <v>1.28</v>
      </c>
      <c r="CC80">
        <v>0.78</v>
      </c>
      <c r="CD80">
        <v>1.78</v>
      </c>
      <c r="CE80">
        <v>0.82</v>
      </c>
      <c r="CF80">
        <v>0.18</v>
      </c>
      <c r="CG80">
        <v>2.08</v>
      </c>
      <c r="CH80">
        <v>0.48720000000000002</v>
      </c>
      <c r="CI80">
        <v>7.15</v>
      </c>
      <c r="CJ80">
        <v>1.92</v>
      </c>
      <c r="CK80">
        <v>1.43</v>
      </c>
      <c r="CL80">
        <v>5.313701</v>
      </c>
      <c r="CM80">
        <v>0.935114</v>
      </c>
      <c r="CN80">
        <v>3.5424669999999998</v>
      </c>
      <c r="CO80">
        <v>3</v>
      </c>
      <c r="CP80">
        <v>0.99528000000000005</v>
      </c>
      <c r="CQ80">
        <v>2.7933970000000001</v>
      </c>
      <c r="CR80">
        <v>3.52</v>
      </c>
      <c r="CS80">
        <v>1.9961869999999999</v>
      </c>
      <c r="CT80">
        <v>1.9429620000000001</v>
      </c>
      <c r="CU80">
        <v>1.959684</v>
      </c>
      <c r="CV80">
        <v>2.6836880000000001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78.291370999999998</v>
      </c>
    </row>
    <row r="81" spans="1:114">
      <c r="A81" t="s">
        <v>123</v>
      </c>
      <c r="B81">
        <v>0</v>
      </c>
      <c r="C81">
        <v>42.744</v>
      </c>
      <c r="D81">
        <v>3.2879999999999998</v>
      </c>
      <c r="E81">
        <v>0</v>
      </c>
      <c r="F81">
        <v>22.62</v>
      </c>
      <c r="G81">
        <v>0</v>
      </c>
      <c r="H81">
        <v>0</v>
      </c>
      <c r="I81">
        <v>86.296499999999995</v>
      </c>
      <c r="J81">
        <v>13.715999999999999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127.262</v>
      </c>
      <c r="Q81">
        <v>12.066053999999999</v>
      </c>
      <c r="R81">
        <v>28.274999999999999</v>
      </c>
      <c r="S81">
        <v>15.323</v>
      </c>
      <c r="T81">
        <v>0.30937199999999998</v>
      </c>
      <c r="U81">
        <v>348.97500000000002</v>
      </c>
      <c r="V81">
        <v>16.9163</v>
      </c>
      <c r="W81">
        <v>34.799309999999998</v>
      </c>
      <c r="X81">
        <v>98.34375</v>
      </c>
      <c r="Y81">
        <v>0</v>
      </c>
      <c r="Z81">
        <v>6.5537999999999998</v>
      </c>
      <c r="AA81">
        <v>13.983000000000001</v>
      </c>
      <c r="AB81">
        <v>27.426880000000001</v>
      </c>
      <c r="AC81">
        <v>10.02744</v>
      </c>
      <c r="AD81">
        <v>18.864599999999999</v>
      </c>
      <c r="AE81">
        <v>0</v>
      </c>
      <c r="AF81">
        <v>24.993600000000001</v>
      </c>
      <c r="AG81">
        <v>44.3688</v>
      </c>
      <c r="AH81">
        <v>46.0167</v>
      </c>
      <c r="AI81">
        <v>0</v>
      </c>
      <c r="AJ81">
        <v>0</v>
      </c>
      <c r="AK81">
        <v>54.177999999999997</v>
      </c>
      <c r="AL81">
        <v>12.782</v>
      </c>
      <c r="AM81">
        <v>10.7562</v>
      </c>
      <c r="AN81">
        <v>0.84236999999999995</v>
      </c>
      <c r="AO81">
        <v>0</v>
      </c>
      <c r="AP81">
        <v>0</v>
      </c>
      <c r="AQ81">
        <v>15.114000000000001</v>
      </c>
      <c r="AR81">
        <v>36.432000000000002</v>
      </c>
      <c r="AS81">
        <v>24.2136</v>
      </c>
      <c r="AT81">
        <v>11.2476</v>
      </c>
      <c r="AU81">
        <v>0</v>
      </c>
      <c r="AV81">
        <v>0</v>
      </c>
      <c r="AW81">
        <v>41.620800000000003</v>
      </c>
      <c r="AX81">
        <v>0</v>
      </c>
      <c r="AY81">
        <v>0</v>
      </c>
      <c r="AZ81">
        <f t="shared" si="3"/>
        <v>78.173771000000002</v>
      </c>
      <c r="BA81">
        <f t="shared" si="4"/>
        <v>2728.4459150000002</v>
      </c>
      <c r="BD81">
        <v>2.1469499999999999</v>
      </c>
      <c r="BE81">
        <v>0</v>
      </c>
      <c r="BF81">
        <v>2.4228E-2</v>
      </c>
      <c r="BG81">
        <v>0</v>
      </c>
      <c r="BH81">
        <v>0</v>
      </c>
      <c r="BI81">
        <v>0.848132</v>
      </c>
      <c r="BJ81">
        <v>0</v>
      </c>
      <c r="BK81">
        <v>1.5341E-2</v>
      </c>
      <c r="BL81">
        <v>0</v>
      </c>
      <c r="BM81">
        <v>0</v>
      </c>
      <c r="BN81">
        <v>0</v>
      </c>
      <c r="BO81">
        <v>2.02</v>
      </c>
      <c r="BP81">
        <v>2.19</v>
      </c>
      <c r="BQ81">
        <v>1.7712330000000001</v>
      </c>
      <c r="BR81">
        <v>0.50600000000000001</v>
      </c>
      <c r="BS81">
        <v>1.65</v>
      </c>
      <c r="BT81">
        <v>0</v>
      </c>
      <c r="BU81">
        <v>2.6925140000000001</v>
      </c>
      <c r="BV81">
        <v>1.341844</v>
      </c>
      <c r="BW81">
        <v>5.2</v>
      </c>
      <c r="BX81">
        <v>4.2581249999999997</v>
      </c>
      <c r="BY81">
        <v>0.26</v>
      </c>
      <c r="BZ81">
        <v>1.9381029999999999</v>
      </c>
      <c r="CA81">
        <v>3.5116909999999999</v>
      </c>
      <c r="CB81">
        <v>1.28</v>
      </c>
      <c r="CC81">
        <v>0.78</v>
      </c>
      <c r="CD81">
        <v>1.78</v>
      </c>
      <c r="CE81">
        <v>0.82</v>
      </c>
      <c r="CF81">
        <v>0.18</v>
      </c>
      <c r="CG81">
        <v>2.08</v>
      </c>
      <c r="CH81">
        <v>0.36959999999999998</v>
      </c>
      <c r="CI81">
        <v>7.15</v>
      </c>
      <c r="CJ81">
        <v>1.92</v>
      </c>
      <c r="CK81">
        <v>1.43</v>
      </c>
      <c r="CL81">
        <v>5.313701</v>
      </c>
      <c r="CM81">
        <v>0.935114</v>
      </c>
      <c r="CN81">
        <v>3.5424669999999998</v>
      </c>
      <c r="CO81">
        <v>3</v>
      </c>
      <c r="CP81">
        <v>0.99528000000000005</v>
      </c>
      <c r="CQ81">
        <v>2.7933970000000001</v>
      </c>
      <c r="CR81">
        <v>3.52</v>
      </c>
      <c r="CS81">
        <v>1.9961869999999999</v>
      </c>
      <c r="CT81">
        <v>1.9429620000000001</v>
      </c>
      <c r="CU81">
        <v>1.959684</v>
      </c>
      <c r="CV81">
        <v>2.6836880000000001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78.173771000000002</v>
      </c>
    </row>
    <row r="82" spans="1:114">
      <c r="A82" t="s">
        <v>124</v>
      </c>
      <c r="B82">
        <v>0</v>
      </c>
      <c r="C82">
        <v>42.744</v>
      </c>
      <c r="D82">
        <v>3.2879999999999998</v>
      </c>
      <c r="E82">
        <v>0</v>
      </c>
      <c r="F82">
        <v>22.62</v>
      </c>
      <c r="G82">
        <v>0</v>
      </c>
      <c r="H82">
        <v>0</v>
      </c>
      <c r="I82">
        <v>84.010499999999993</v>
      </c>
      <c r="J82">
        <v>16.001999999999999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127.262</v>
      </c>
      <c r="Q82">
        <v>12.066053999999999</v>
      </c>
      <c r="R82">
        <v>28.274999999999999</v>
      </c>
      <c r="S82">
        <v>15.323</v>
      </c>
      <c r="T82">
        <v>0.30937199999999998</v>
      </c>
      <c r="U82">
        <v>348.97500000000002</v>
      </c>
      <c r="V82">
        <v>16.9163</v>
      </c>
      <c r="W82">
        <v>34.799309999999998</v>
      </c>
      <c r="X82">
        <v>98.34375</v>
      </c>
      <c r="Y82">
        <v>0</v>
      </c>
      <c r="Z82">
        <v>6.5537999999999998</v>
      </c>
      <c r="AA82">
        <v>3.7919999999999998</v>
      </c>
      <c r="AB82">
        <v>13.602399999999999</v>
      </c>
      <c r="AC82">
        <v>10.02744</v>
      </c>
      <c r="AD82">
        <v>18.864599999999999</v>
      </c>
      <c r="AE82">
        <v>0</v>
      </c>
      <c r="AF82">
        <v>24.993600000000001</v>
      </c>
      <c r="AG82">
        <v>44.3688</v>
      </c>
      <c r="AH82">
        <v>39.08</v>
      </c>
      <c r="AI82">
        <v>0</v>
      </c>
      <c r="AJ82">
        <v>0</v>
      </c>
      <c r="AK82">
        <v>54.177999999999997</v>
      </c>
      <c r="AL82">
        <v>12.782</v>
      </c>
      <c r="AM82">
        <v>10.7562</v>
      </c>
      <c r="AN82">
        <v>0.84236999999999995</v>
      </c>
      <c r="AO82">
        <v>0</v>
      </c>
      <c r="AP82">
        <v>0</v>
      </c>
      <c r="AQ82">
        <v>14.388</v>
      </c>
      <c r="AR82">
        <v>36.432000000000002</v>
      </c>
      <c r="AS82">
        <v>24.2136</v>
      </c>
      <c r="AT82">
        <v>11.2476</v>
      </c>
      <c r="AU82">
        <v>0</v>
      </c>
      <c r="AV82">
        <v>0</v>
      </c>
      <c r="AW82">
        <v>41.620800000000003</v>
      </c>
      <c r="AX82">
        <v>0</v>
      </c>
      <c r="AY82">
        <v>0</v>
      </c>
      <c r="AZ82">
        <f t="shared" si="3"/>
        <v>78.117771000000005</v>
      </c>
      <c r="BA82">
        <f t="shared" si="4"/>
        <v>2696.7117349999999</v>
      </c>
      <c r="BD82">
        <v>2.1469499999999999</v>
      </c>
      <c r="BE82">
        <v>0</v>
      </c>
      <c r="BF82">
        <v>2.4228E-2</v>
      </c>
      <c r="BG82">
        <v>0</v>
      </c>
      <c r="BH82">
        <v>0</v>
      </c>
      <c r="BI82">
        <v>0.848132</v>
      </c>
      <c r="BJ82">
        <v>0</v>
      </c>
      <c r="BK82">
        <v>1.5341E-2</v>
      </c>
      <c r="BL82">
        <v>0</v>
      </c>
      <c r="BM82">
        <v>0</v>
      </c>
      <c r="BN82">
        <v>0</v>
      </c>
      <c r="BO82">
        <v>2.02</v>
      </c>
      <c r="BP82">
        <v>2.19</v>
      </c>
      <c r="BQ82">
        <v>1.7712330000000001</v>
      </c>
      <c r="BR82">
        <v>0.50600000000000001</v>
      </c>
      <c r="BS82">
        <v>1.65</v>
      </c>
      <c r="BT82">
        <v>0</v>
      </c>
      <c r="BU82">
        <v>2.6925140000000001</v>
      </c>
      <c r="BV82">
        <v>1.341844</v>
      </c>
      <c r="BW82">
        <v>5.2</v>
      </c>
      <c r="BX82">
        <v>4.2581249999999997</v>
      </c>
      <c r="BY82">
        <v>0.26</v>
      </c>
      <c r="BZ82">
        <v>1.9381029999999999</v>
      </c>
      <c r="CA82">
        <v>3.5116909999999999</v>
      </c>
      <c r="CB82">
        <v>1.28</v>
      </c>
      <c r="CC82">
        <v>0.78</v>
      </c>
      <c r="CD82">
        <v>1.78</v>
      </c>
      <c r="CE82">
        <v>0.82</v>
      </c>
      <c r="CF82">
        <v>0.18</v>
      </c>
      <c r="CG82">
        <v>2.08</v>
      </c>
      <c r="CH82">
        <v>0.31359999999999999</v>
      </c>
      <c r="CI82">
        <v>7.15</v>
      </c>
      <c r="CJ82">
        <v>1.92</v>
      </c>
      <c r="CK82">
        <v>1.43</v>
      </c>
      <c r="CL82">
        <v>5.313701</v>
      </c>
      <c r="CM82">
        <v>0.935114</v>
      </c>
      <c r="CN82">
        <v>3.5424669999999998</v>
      </c>
      <c r="CO82">
        <v>3</v>
      </c>
      <c r="CP82">
        <v>0.99528000000000005</v>
      </c>
      <c r="CQ82">
        <v>2.7933970000000001</v>
      </c>
      <c r="CR82">
        <v>3.52</v>
      </c>
      <c r="CS82">
        <v>1.9961869999999999</v>
      </c>
      <c r="CT82">
        <v>1.9429620000000001</v>
      </c>
      <c r="CU82">
        <v>1.959684</v>
      </c>
      <c r="CV82">
        <v>2.6836880000000001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78.117771000000005</v>
      </c>
    </row>
    <row r="83" spans="1:114">
      <c r="A83" t="s">
        <v>125</v>
      </c>
      <c r="B83">
        <v>0</v>
      </c>
      <c r="C83">
        <v>42.744</v>
      </c>
      <c r="D83">
        <v>3.2879999999999998</v>
      </c>
      <c r="E83">
        <v>0</v>
      </c>
      <c r="F83">
        <v>22.62</v>
      </c>
      <c r="G83">
        <v>0</v>
      </c>
      <c r="H83">
        <v>0</v>
      </c>
      <c r="I83">
        <v>81.724500000000006</v>
      </c>
      <c r="J83">
        <v>18.288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127.262</v>
      </c>
      <c r="Q83">
        <v>12.066053999999999</v>
      </c>
      <c r="R83">
        <v>28.274999999999999</v>
      </c>
      <c r="S83">
        <v>15.323</v>
      </c>
      <c r="T83">
        <v>0.30937199999999998</v>
      </c>
      <c r="U83">
        <v>348.97500000000002</v>
      </c>
      <c r="V83">
        <v>17.889299999999999</v>
      </c>
      <c r="W83">
        <v>34.799309999999998</v>
      </c>
      <c r="X83">
        <v>98.34375</v>
      </c>
      <c r="Y83">
        <v>0</v>
      </c>
      <c r="Z83">
        <v>6.5537999999999998</v>
      </c>
      <c r="AA83">
        <v>0</v>
      </c>
      <c r="AB83">
        <v>13.602399999999999</v>
      </c>
      <c r="AC83">
        <v>10.02744</v>
      </c>
      <c r="AD83">
        <v>18.864599999999999</v>
      </c>
      <c r="AE83">
        <v>0</v>
      </c>
      <c r="AF83">
        <v>24.993600000000001</v>
      </c>
      <c r="AG83">
        <v>44.3688</v>
      </c>
      <c r="AH83">
        <v>19.54</v>
      </c>
      <c r="AI83">
        <v>0</v>
      </c>
      <c r="AJ83">
        <v>0</v>
      </c>
      <c r="AK83">
        <v>54.177999999999997</v>
      </c>
      <c r="AL83">
        <v>12.782</v>
      </c>
      <c r="AM83">
        <v>10.7562</v>
      </c>
      <c r="AN83">
        <v>0.84236999999999995</v>
      </c>
      <c r="AO83">
        <v>0</v>
      </c>
      <c r="AP83">
        <v>0</v>
      </c>
      <c r="AQ83">
        <v>0</v>
      </c>
      <c r="AR83">
        <v>36.432000000000002</v>
      </c>
      <c r="AS83">
        <v>24.2136</v>
      </c>
      <c r="AT83">
        <v>11.2476</v>
      </c>
      <c r="AU83">
        <v>0</v>
      </c>
      <c r="AV83">
        <v>0</v>
      </c>
      <c r="AW83">
        <v>41.620800000000003</v>
      </c>
      <c r="AX83">
        <v>0</v>
      </c>
      <c r="AY83">
        <v>0</v>
      </c>
      <c r="AZ83">
        <f t="shared" si="3"/>
        <v>77.770246</v>
      </c>
      <c r="BA83">
        <f t="shared" si="4"/>
        <v>2659.6172099999999</v>
      </c>
      <c r="BD83">
        <v>2.1469499999999999</v>
      </c>
      <c r="BE83">
        <v>0</v>
      </c>
      <c r="BF83">
        <v>2.4303000000000002E-2</v>
      </c>
      <c r="BG83">
        <v>0</v>
      </c>
      <c r="BH83">
        <v>0</v>
      </c>
      <c r="BI83">
        <v>0.848132</v>
      </c>
      <c r="BJ83">
        <v>0</v>
      </c>
      <c r="BK83">
        <v>1.5341E-2</v>
      </c>
      <c r="BL83">
        <v>0</v>
      </c>
      <c r="BM83">
        <v>0</v>
      </c>
      <c r="BN83">
        <v>0</v>
      </c>
      <c r="BO83">
        <v>2.02</v>
      </c>
      <c r="BP83">
        <v>2.19</v>
      </c>
      <c r="BQ83">
        <v>1.7712330000000001</v>
      </c>
      <c r="BR83">
        <v>5.5199999999999999E-2</v>
      </c>
      <c r="BS83">
        <v>1.65</v>
      </c>
      <c r="BT83">
        <v>0</v>
      </c>
      <c r="BU83">
        <v>2.6925140000000001</v>
      </c>
      <c r="BV83">
        <v>1.341844</v>
      </c>
      <c r="BW83">
        <v>5.2</v>
      </c>
      <c r="BX83">
        <v>4.2581249999999997</v>
      </c>
      <c r="BY83">
        <v>0.26</v>
      </c>
      <c r="BZ83">
        <v>1.9381029999999999</v>
      </c>
      <c r="CA83">
        <v>3.5116909999999999</v>
      </c>
      <c r="CB83">
        <v>1.28</v>
      </c>
      <c r="CC83">
        <v>0.78</v>
      </c>
      <c r="CD83">
        <v>1.78</v>
      </c>
      <c r="CE83">
        <v>0.82</v>
      </c>
      <c r="CF83">
        <v>0.18</v>
      </c>
      <c r="CG83">
        <v>2.08</v>
      </c>
      <c r="CH83">
        <v>0.15679999999999999</v>
      </c>
      <c r="CI83">
        <v>7.15</v>
      </c>
      <c r="CJ83">
        <v>1.92</v>
      </c>
      <c r="CK83">
        <v>1.69</v>
      </c>
      <c r="CL83">
        <v>5.313701</v>
      </c>
      <c r="CM83">
        <v>0.935114</v>
      </c>
      <c r="CN83">
        <v>3.5424669999999998</v>
      </c>
      <c r="CO83">
        <v>3</v>
      </c>
      <c r="CP83">
        <v>0.99528000000000005</v>
      </c>
      <c r="CQ83">
        <v>2.7933970000000001</v>
      </c>
      <c r="CR83">
        <v>3.52</v>
      </c>
      <c r="CS83">
        <v>1.9961869999999999</v>
      </c>
      <c r="CT83">
        <v>1.9429620000000001</v>
      </c>
      <c r="CU83">
        <v>1.959684</v>
      </c>
      <c r="CV83">
        <v>2.6836880000000001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77.770246</v>
      </c>
    </row>
    <row r="84" spans="1:114">
      <c r="A84" t="s">
        <v>126</v>
      </c>
      <c r="B84">
        <v>0</v>
      </c>
      <c r="C84">
        <v>42.744</v>
      </c>
      <c r="D84">
        <v>3.2879999999999998</v>
      </c>
      <c r="E84">
        <v>0</v>
      </c>
      <c r="F84">
        <v>22.62</v>
      </c>
      <c r="G84">
        <v>0</v>
      </c>
      <c r="H84">
        <v>0</v>
      </c>
      <c r="I84">
        <v>80.581500000000005</v>
      </c>
      <c r="J84">
        <v>20.574000000000002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127.262</v>
      </c>
      <c r="Q84">
        <v>12.066053999999999</v>
      </c>
      <c r="R84">
        <v>28.274999999999999</v>
      </c>
      <c r="S84">
        <v>15.323</v>
      </c>
      <c r="T84">
        <v>0.30937199999999998</v>
      </c>
      <c r="U84">
        <v>348.97500000000002</v>
      </c>
      <c r="V84">
        <v>17.889299999999999</v>
      </c>
      <c r="W84">
        <v>34.799309999999998</v>
      </c>
      <c r="X84">
        <v>98.34375</v>
      </c>
      <c r="Y84">
        <v>0</v>
      </c>
      <c r="Z84">
        <v>6.5537999999999998</v>
      </c>
      <c r="AA84">
        <v>0</v>
      </c>
      <c r="AB84">
        <v>13.602399999999999</v>
      </c>
      <c r="AC84">
        <v>10.02744</v>
      </c>
      <c r="AD84">
        <v>9.4322999999999997</v>
      </c>
      <c r="AE84">
        <v>0</v>
      </c>
      <c r="AF84">
        <v>24.993600000000001</v>
      </c>
      <c r="AG84">
        <v>44.3688</v>
      </c>
      <c r="AH84">
        <v>0</v>
      </c>
      <c r="AI84">
        <v>0</v>
      </c>
      <c r="AJ84">
        <v>0</v>
      </c>
      <c r="AK84">
        <v>54.177999999999997</v>
      </c>
      <c r="AL84">
        <v>12.782</v>
      </c>
      <c r="AM84">
        <v>10.7562</v>
      </c>
      <c r="AN84">
        <v>0.84236999999999995</v>
      </c>
      <c r="AO84">
        <v>0</v>
      </c>
      <c r="AP84">
        <v>0</v>
      </c>
      <c r="AQ84">
        <v>0</v>
      </c>
      <c r="AR84">
        <v>36.432000000000002</v>
      </c>
      <c r="AS84">
        <v>24.2136</v>
      </c>
      <c r="AT84">
        <v>11.2476</v>
      </c>
      <c r="AU84">
        <v>0</v>
      </c>
      <c r="AV84">
        <v>0</v>
      </c>
      <c r="AW84">
        <v>41.620800000000003</v>
      </c>
      <c r="AX84">
        <v>0</v>
      </c>
      <c r="AY84">
        <v>0</v>
      </c>
      <c r="AZ84">
        <f t="shared" si="3"/>
        <v>77.478245999999999</v>
      </c>
      <c r="BA84">
        <f t="shared" si="4"/>
        <v>2631.4959100000001</v>
      </c>
      <c r="BD84">
        <v>2.1469499999999999</v>
      </c>
      <c r="BE84">
        <v>0</v>
      </c>
      <c r="BF84">
        <v>2.4303000000000002E-2</v>
      </c>
      <c r="BG84">
        <v>0</v>
      </c>
      <c r="BH84">
        <v>0</v>
      </c>
      <c r="BI84">
        <v>0.848132</v>
      </c>
      <c r="BJ84">
        <v>0</v>
      </c>
      <c r="BK84">
        <v>1.5341E-2</v>
      </c>
      <c r="BL84">
        <v>0</v>
      </c>
      <c r="BM84">
        <v>0</v>
      </c>
      <c r="BN84">
        <v>0</v>
      </c>
      <c r="BO84">
        <v>2.02</v>
      </c>
      <c r="BP84">
        <v>2.19</v>
      </c>
      <c r="BQ84">
        <v>1.7712330000000001</v>
      </c>
      <c r="BR84">
        <v>0</v>
      </c>
      <c r="BS84">
        <v>1.65</v>
      </c>
      <c r="BT84">
        <v>0</v>
      </c>
      <c r="BU84">
        <v>2.6925140000000001</v>
      </c>
      <c r="BV84">
        <v>1.341844</v>
      </c>
      <c r="BW84">
        <v>5.2</v>
      </c>
      <c r="BX84">
        <v>4.2581249999999997</v>
      </c>
      <c r="BY84">
        <v>0.26</v>
      </c>
      <c r="BZ84">
        <v>1.9381029999999999</v>
      </c>
      <c r="CA84">
        <v>3.5116909999999999</v>
      </c>
      <c r="CB84">
        <v>1.28</v>
      </c>
      <c r="CC84">
        <v>0.78</v>
      </c>
      <c r="CD84">
        <v>1.68</v>
      </c>
      <c r="CE84">
        <v>0.82</v>
      </c>
      <c r="CF84">
        <v>0.18</v>
      </c>
      <c r="CG84">
        <v>2.08</v>
      </c>
      <c r="CH84">
        <v>0</v>
      </c>
      <c r="CI84">
        <v>7.15</v>
      </c>
      <c r="CJ84">
        <v>1.92</v>
      </c>
      <c r="CK84">
        <v>1.71</v>
      </c>
      <c r="CL84">
        <v>5.313701</v>
      </c>
      <c r="CM84">
        <v>0.935114</v>
      </c>
      <c r="CN84">
        <v>3.5424669999999998</v>
      </c>
      <c r="CO84">
        <v>3</v>
      </c>
      <c r="CP84">
        <v>0.99528000000000005</v>
      </c>
      <c r="CQ84">
        <v>2.7933970000000001</v>
      </c>
      <c r="CR84">
        <v>3.52</v>
      </c>
      <c r="CS84">
        <v>1.9961869999999999</v>
      </c>
      <c r="CT84">
        <v>1.9429620000000001</v>
      </c>
      <c r="CU84">
        <v>1.959684</v>
      </c>
      <c r="CV84">
        <v>2.6836880000000001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77.478245999999999</v>
      </c>
    </row>
    <row r="85" spans="1:114">
      <c r="A85" t="s">
        <v>127</v>
      </c>
      <c r="B85">
        <v>0</v>
      </c>
      <c r="C85">
        <v>42.744</v>
      </c>
      <c r="D85">
        <v>3.2879999999999998</v>
      </c>
      <c r="E85">
        <v>0</v>
      </c>
      <c r="F85">
        <v>22.62</v>
      </c>
      <c r="G85">
        <v>0</v>
      </c>
      <c r="H85">
        <v>0</v>
      </c>
      <c r="I85">
        <v>80.581500000000005</v>
      </c>
      <c r="J85">
        <v>20.574000000000002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127.262</v>
      </c>
      <c r="Q85">
        <v>12.066053999999999</v>
      </c>
      <c r="R85">
        <v>28.274999999999999</v>
      </c>
      <c r="S85">
        <v>15.323</v>
      </c>
      <c r="T85">
        <v>0.30937199999999998</v>
      </c>
      <c r="U85">
        <v>348.97500000000002</v>
      </c>
      <c r="V85">
        <v>18.862300000000001</v>
      </c>
      <c r="W85">
        <v>34.799309999999998</v>
      </c>
      <c r="X85">
        <v>98.34375</v>
      </c>
      <c r="Y85">
        <v>0</v>
      </c>
      <c r="Z85">
        <v>6.5537999999999998</v>
      </c>
      <c r="AA85">
        <v>0</v>
      </c>
      <c r="AB85">
        <v>13.602399999999999</v>
      </c>
      <c r="AC85">
        <v>10.02744</v>
      </c>
      <c r="AD85">
        <v>0</v>
      </c>
      <c r="AE85">
        <v>0</v>
      </c>
      <c r="AF85">
        <v>16.662400000000002</v>
      </c>
      <c r="AG85">
        <v>44.3688</v>
      </c>
      <c r="AH85">
        <v>0</v>
      </c>
      <c r="AI85">
        <v>0</v>
      </c>
      <c r="AJ85">
        <v>0</v>
      </c>
      <c r="AK85">
        <v>54.177999999999997</v>
      </c>
      <c r="AL85">
        <v>12.782</v>
      </c>
      <c r="AM85">
        <v>10.7562</v>
      </c>
      <c r="AN85">
        <v>0.86195999999999995</v>
      </c>
      <c r="AO85">
        <v>0</v>
      </c>
      <c r="AP85">
        <v>0</v>
      </c>
      <c r="AQ85">
        <v>0</v>
      </c>
      <c r="AR85">
        <v>36.432000000000002</v>
      </c>
      <c r="AS85">
        <v>21.523199999999999</v>
      </c>
      <c r="AT85">
        <v>11.2476</v>
      </c>
      <c r="AU85">
        <v>0</v>
      </c>
      <c r="AV85">
        <v>0</v>
      </c>
      <c r="AW85">
        <v>41.620800000000003</v>
      </c>
      <c r="AX85">
        <v>0</v>
      </c>
      <c r="AY85">
        <v>0</v>
      </c>
      <c r="AZ85">
        <f t="shared" si="3"/>
        <v>77.568246000000002</v>
      </c>
      <c r="BA85">
        <f t="shared" si="4"/>
        <v>2612.1246000000006</v>
      </c>
      <c r="BD85">
        <v>2.1469499999999999</v>
      </c>
      <c r="BE85">
        <v>0</v>
      </c>
      <c r="BF85">
        <v>2.4303000000000002E-2</v>
      </c>
      <c r="BG85">
        <v>0</v>
      </c>
      <c r="BH85">
        <v>0</v>
      </c>
      <c r="BI85">
        <v>0.848132</v>
      </c>
      <c r="BJ85">
        <v>0</v>
      </c>
      <c r="BK85">
        <v>1.5341E-2</v>
      </c>
      <c r="BL85">
        <v>0</v>
      </c>
      <c r="BM85">
        <v>0</v>
      </c>
      <c r="BN85">
        <v>0</v>
      </c>
      <c r="BO85">
        <v>2.02</v>
      </c>
      <c r="BP85">
        <v>2.19</v>
      </c>
      <c r="BQ85">
        <v>1.7712330000000001</v>
      </c>
      <c r="BR85">
        <v>0</v>
      </c>
      <c r="BS85">
        <v>1.65</v>
      </c>
      <c r="BT85">
        <v>0</v>
      </c>
      <c r="BU85">
        <v>2.6925140000000001</v>
      </c>
      <c r="BV85">
        <v>1.341844</v>
      </c>
      <c r="BW85">
        <v>5.2</v>
      </c>
      <c r="BX85">
        <v>4.2581249999999997</v>
      </c>
      <c r="BY85">
        <v>0.26</v>
      </c>
      <c r="BZ85">
        <v>1.9381029999999999</v>
      </c>
      <c r="CA85">
        <v>3.5116909999999999</v>
      </c>
      <c r="CB85">
        <v>1.28</v>
      </c>
      <c r="CC85">
        <v>0.78</v>
      </c>
      <c r="CD85">
        <v>1.68</v>
      </c>
      <c r="CE85">
        <v>0.82</v>
      </c>
      <c r="CF85">
        <v>0.18</v>
      </c>
      <c r="CG85">
        <v>2.08</v>
      </c>
      <c r="CH85">
        <v>0</v>
      </c>
      <c r="CI85">
        <v>7.24</v>
      </c>
      <c r="CJ85">
        <v>1.92</v>
      </c>
      <c r="CK85">
        <v>1.71</v>
      </c>
      <c r="CL85">
        <v>5.313701</v>
      </c>
      <c r="CM85">
        <v>0.935114</v>
      </c>
      <c r="CN85">
        <v>3.5424669999999998</v>
      </c>
      <c r="CO85">
        <v>3</v>
      </c>
      <c r="CP85">
        <v>0.99528000000000005</v>
      </c>
      <c r="CQ85">
        <v>2.7933970000000001</v>
      </c>
      <c r="CR85">
        <v>3.52</v>
      </c>
      <c r="CS85">
        <v>1.9961869999999999</v>
      </c>
      <c r="CT85">
        <v>1.9429620000000001</v>
      </c>
      <c r="CU85">
        <v>1.959684</v>
      </c>
      <c r="CV85">
        <v>2.6836880000000001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77.568246000000002</v>
      </c>
    </row>
    <row r="86" spans="1:114">
      <c r="A86" t="s">
        <v>128</v>
      </c>
      <c r="B86">
        <v>0</v>
      </c>
      <c r="C86">
        <v>42.744</v>
      </c>
      <c r="D86">
        <v>3.2879999999999998</v>
      </c>
      <c r="E86">
        <v>0</v>
      </c>
      <c r="F86">
        <v>22.62</v>
      </c>
      <c r="G86">
        <v>0</v>
      </c>
      <c r="H86">
        <v>0</v>
      </c>
      <c r="I86">
        <v>80.581500000000005</v>
      </c>
      <c r="J86">
        <v>20.574000000000002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127.262</v>
      </c>
      <c r="Q86">
        <v>12.066053999999999</v>
      </c>
      <c r="R86">
        <v>28.274999999999999</v>
      </c>
      <c r="S86">
        <v>15.323</v>
      </c>
      <c r="T86">
        <v>0.30937199999999998</v>
      </c>
      <c r="U86">
        <v>348.97500000000002</v>
      </c>
      <c r="V86">
        <v>18.862300000000001</v>
      </c>
      <c r="W86">
        <v>34.799309999999998</v>
      </c>
      <c r="X86">
        <v>98.34375</v>
      </c>
      <c r="Y86">
        <v>0</v>
      </c>
      <c r="Z86">
        <v>6.5537999999999998</v>
      </c>
      <c r="AA86">
        <v>0</v>
      </c>
      <c r="AB86">
        <v>13.602399999999999</v>
      </c>
      <c r="AC86">
        <v>10.02744</v>
      </c>
      <c r="AD86">
        <v>0</v>
      </c>
      <c r="AE86">
        <v>0</v>
      </c>
      <c r="AF86">
        <v>16.662400000000002</v>
      </c>
      <c r="AG86">
        <v>44.3688</v>
      </c>
      <c r="AH86">
        <v>0</v>
      </c>
      <c r="AI86">
        <v>0</v>
      </c>
      <c r="AJ86">
        <v>0</v>
      </c>
      <c r="AK86">
        <v>54.177999999999997</v>
      </c>
      <c r="AL86">
        <v>12.782</v>
      </c>
      <c r="AM86">
        <v>10.7562</v>
      </c>
      <c r="AN86">
        <v>0.86195999999999995</v>
      </c>
      <c r="AO86">
        <v>0</v>
      </c>
      <c r="AP86">
        <v>0</v>
      </c>
      <c r="AQ86">
        <v>0</v>
      </c>
      <c r="AR86">
        <v>36.432000000000002</v>
      </c>
      <c r="AS86">
        <v>21.523199999999999</v>
      </c>
      <c r="AT86">
        <v>11.2476</v>
      </c>
      <c r="AU86">
        <v>0</v>
      </c>
      <c r="AV86">
        <v>0</v>
      </c>
      <c r="AW86">
        <v>41.620800000000003</v>
      </c>
      <c r="AX86">
        <v>0</v>
      </c>
      <c r="AY86">
        <v>0</v>
      </c>
      <c r="AZ86">
        <f t="shared" si="3"/>
        <v>77.568246000000002</v>
      </c>
      <c r="BA86">
        <f t="shared" si="4"/>
        <v>2612.1246000000006</v>
      </c>
      <c r="BD86">
        <v>2.1469499999999999</v>
      </c>
      <c r="BE86">
        <v>0</v>
      </c>
      <c r="BF86">
        <v>2.4303000000000002E-2</v>
      </c>
      <c r="BG86">
        <v>0</v>
      </c>
      <c r="BH86">
        <v>0</v>
      </c>
      <c r="BI86">
        <v>0.848132</v>
      </c>
      <c r="BJ86">
        <v>0</v>
      </c>
      <c r="BK86">
        <v>1.5341E-2</v>
      </c>
      <c r="BL86">
        <v>0</v>
      </c>
      <c r="BM86">
        <v>0</v>
      </c>
      <c r="BN86">
        <v>0</v>
      </c>
      <c r="BO86">
        <v>2.02</v>
      </c>
      <c r="BP86">
        <v>2.19</v>
      </c>
      <c r="BQ86">
        <v>1.7712330000000001</v>
      </c>
      <c r="BR86">
        <v>0</v>
      </c>
      <c r="BS86">
        <v>1.65</v>
      </c>
      <c r="BT86">
        <v>0</v>
      </c>
      <c r="BU86">
        <v>2.6925140000000001</v>
      </c>
      <c r="BV86">
        <v>1.341844</v>
      </c>
      <c r="BW86">
        <v>5.2</v>
      </c>
      <c r="BX86">
        <v>4.2581249999999997</v>
      </c>
      <c r="BY86">
        <v>0.26</v>
      </c>
      <c r="BZ86">
        <v>1.9381029999999999</v>
      </c>
      <c r="CA86">
        <v>3.5116909999999999</v>
      </c>
      <c r="CB86">
        <v>1.28</v>
      </c>
      <c r="CC86">
        <v>0.78</v>
      </c>
      <c r="CD86">
        <v>1.68</v>
      </c>
      <c r="CE86">
        <v>0.82</v>
      </c>
      <c r="CF86">
        <v>0.18</v>
      </c>
      <c r="CG86">
        <v>2.08</v>
      </c>
      <c r="CH86">
        <v>0</v>
      </c>
      <c r="CI86">
        <v>7.24</v>
      </c>
      <c r="CJ86">
        <v>1.92</v>
      </c>
      <c r="CK86">
        <v>1.71</v>
      </c>
      <c r="CL86">
        <v>5.313701</v>
      </c>
      <c r="CM86">
        <v>0.935114</v>
      </c>
      <c r="CN86">
        <v>3.5424669999999998</v>
      </c>
      <c r="CO86">
        <v>3</v>
      </c>
      <c r="CP86">
        <v>0.99528000000000005</v>
      </c>
      <c r="CQ86">
        <v>2.7933970000000001</v>
      </c>
      <c r="CR86">
        <v>3.52</v>
      </c>
      <c r="CS86">
        <v>1.9961869999999999</v>
      </c>
      <c r="CT86">
        <v>1.9429620000000001</v>
      </c>
      <c r="CU86">
        <v>1.959684</v>
      </c>
      <c r="CV86">
        <v>2.6836880000000001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77.568246000000002</v>
      </c>
    </row>
    <row r="87" spans="1:114">
      <c r="A87" t="s">
        <v>129</v>
      </c>
      <c r="B87">
        <v>0</v>
      </c>
      <c r="C87">
        <v>42.744</v>
      </c>
      <c r="D87">
        <v>3.2879999999999998</v>
      </c>
      <c r="E87">
        <v>0</v>
      </c>
      <c r="F87">
        <v>22.62</v>
      </c>
      <c r="G87">
        <v>0</v>
      </c>
      <c r="H87">
        <v>0</v>
      </c>
      <c r="I87">
        <v>80.581500000000005</v>
      </c>
      <c r="J87">
        <v>20.574000000000002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127.262</v>
      </c>
      <c r="Q87">
        <v>12.066053999999999</v>
      </c>
      <c r="R87">
        <v>28.274999999999999</v>
      </c>
      <c r="S87">
        <v>15.323</v>
      </c>
      <c r="T87">
        <v>0.30937199999999998</v>
      </c>
      <c r="U87">
        <v>348.97500000000002</v>
      </c>
      <c r="V87">
        <v>19.8353</v>
      </c>
      <c r="W87">
        <v>34.799309999999998</v>
      </c>
      <c r="X87">
        <v>98.34375</v>
      </c>
      <c r="Y87">
        <v>0</v>
      </c>
      <c r="Z87">
        <v>6.5537999999999998</v>
      </c>
      <c r="AA87">
        <v>0</v>
      </c>
      <c r="AB87">
        <v>13.602399999999999</v>
      </c>
      <c r="AC87">
        <v>10.02744</v>
      </c>
      <c r="AD87">
        <v>0</v>
      </c>
      <c r="AE87">
        <v>0</v>
      </c>
      <c r="AF87">
        <v>16.662400000000002</v>
      </c>
      <c r="AG87">
        <v>44.3688</v>
      </c>
      <c r="AH87">
        <v>0</v>
      </c>
      <c r="AI87">
        <v>0</v>
      </c>
      <c r="AJ87">
        <v>0</v>
      </c>
      <c r="AK87">
        <v>54.177999999999997</v>
      </c>
      <c r="AL87">
        <v>12.782</v>
      </c>
      <c r="AM87">
        <v>10.7562</v>
      </c>
      <c r="AN87">
        <v>0.88154999999999994</v>
      </c>
      <c r="AO87">
        <v>0</v>
      </c>
      <c r="AP87">
        <v>0</v>
      </c>
      <c r="AQ87">
        <v>0</v>
      </c>
      <c r="AR87">
        <v>36.432000000000002</v>
      </c>
      <c r="AS87">
        <v>21.523199999999999</v>
      </c>
      <c r="AT87">
        <v>11.2476</v>
      </c>
      <c r="AU87">
        <v>0</v>
      </c>
      <c r="AV87">
        <v>0</v>
      </c>
      <c r="AW87">
        <v>41.620800000000003</v>
      </c>
      <c r="AX87">
        <v>0</v>
      </c>
      <c r="AY87">
        <v>0</v>
      </c>
      <c r="AZ87">
        <f t="shared" si="3"/>
        <v>77.56832</v>
      </c>
      <c r="BA87">
        <f t="shared" si="4"/>
        <v>2613.1172640000009</v>
      </c>
      <c r="BD87">
        <v>2.1469499999999999</v>
      </c>
      <c r="BE87">
        <v>0</v>
      </c>
      <c r="BF87">
        <v>2.4376999999999999E-2</v>
      </c>
      <c r="BG87">
        <v>0</v>
      </c>
      <c r="BH87">
        <v>0</v>
      </c>
      <c r="BI87">
        <v>0.848132</v>
      </c>
      <c r="BJ87">
        <v>0</v>
      </c>
      <c r="BK87">
        <v>1.5341E-2</v>
      </c>
      <c r="BL87">
        <v>0</v>
      </c>
      <c r="BM87">
        <v>0</v>
      </c>
      <c r="BN87">
        <v>0</v>
      </c>
      <c r="BO87">
        <v>2.02</v>
      </c>
      <c r="BP87">
        <v>2.19</v>
      </c>
      <c r="BQ87">
        <v>1.7712330000000001</v>
      </c>
      <c r="BR87">
        <v>0</v>
      </c>
      <c r="BS87">
        <v>1.65</v>
      </c>
      <c r="BT87">
        <v>0</v>
      </c>
      <c r="BU87">
        <v>2.6925140000000001</v>
      </c>
      <c r="BV87">
        <v>1.341844</v>
      </c>
      <c r="BW87">
        <v>5.2</v>
      </c>
      <c r="BX87">
        <v>4.2581249999999997</v>
      </c>
      <c r="BY87">
        <v>0.26</v>
      </c>
      <c r="BZ87">
        <v>1.9381029999999999</v>
      </c>
      <c r="CA87">
        <v>3.5116909999999999</v>
      </c>
      <c r="CB87">
        <v>1.28</v>
      </c>
      <c r="CC87">
        <v>0.78</v>
      </c>
      <c r="CD87">
        <v>1.68</v>
      </c>
      <c r="CE87">
        <v>0.82</v>
      </c>
      <c r="CF87">
        <v>0.18</v>
      </c>
      <c r="CG87">
        <v>2.08</v>
      </c>
      <c r="CH87">
        <v>0</v>
      </c>
      <c r="CI87">
        <v>7.24</v>
      </c>
      <c r="CJ87">
        <v>1.92</v>
      </c>
      <c r="CK87">
        <v>1.71</v>
      </c>
      <c r="CL87">
        <v>5.313701</v>
      </c>
      <c r="CM87">
        <v>0.935114</v>
      </c>
      <c r="CN87">
        <v>3.5424669999999998</v>
      </c>
      <c r="CO87">
        <v>3</v>
      </c>
      <c r="CP87">
        <v>0.99528000000000005</v>
      </c>
      <c r="CQ87">
        <v>2.7933970000000001</v>
      </c>
      <c r="CR87">
        <v>3.52</v>
      </c>
      <c r="CS87">
        <v>1.9961869999999999</v>
      </c>
      <c r="CT87">
        <v>1.9429620000000001</v>
      </c>
      <c r="CU87">
        <v>1.959684</v>
      </c>
      <c r="CV87">
        <v>2.6836880000000001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77.56832</v>
      </c>
    </row>
    <row r="88" spans="1:114">
      <c r="A88" t="s">
        <v>130</v>
      </c>
      <c r="B88">
        <v>0</v>
      </c>
      <c r="C88">
        <v>42.744</v>
      </c>
      <c r="D88">
        <v>3.2879999999999998</v>
      </c>
      <c r="E88">
        <v>0</v>
      </c>
      <c r="F88">
        <v>22.62</v>
      </c>
      <c r="G88">
        <v>0</v>
      </c>
      <c r="H88">
        <v>0</v>
      </c>
      <c r="I88">
        <v>80.581500000000005</v>
      </c>
      <c r="J88">
        <v>20.574000000000002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127.262</v>
      </c>
      <c r="Q88">
        <v>12.066053999999999</v>
      </c>
      <c r="R88">
        <v>28.274999999999999</v>
      </c>
      <c r="S88">
        <v>15.323</v>
      </c>
      <c r="T88">
        <v>0.30937199999999998</v>
      </c>
      <c r="U88">
        <v>348.97500000000002</v>
      </c>
      <c r="V88">
        <v>19.8353</v>
      </c>
      <c r="W88">
        <v>34.799309999999998</v>
      </c>
      <c r="X88">
        <v>98.34375</v>
      </c>
      <c r="Y88">
        <v>0</v>
      </c>
      <c r="Z88">
        <v>6.5537999999999998</v>
      </c>
      <c r="AA88">
        <v>0</v>
      </c>
      <c r="AB88">
        <v>13.602399999999999</v>
      </c>
      <c r="AC88">
        <v>10.02744</v>
      </c>
      <c r="AD88">
        <v>0</v>
      </c>
      <c r="AE88">
        <v>0</v>
      </c>
      <c r="AF88">
        <v>16.662400000000002</v>
      </c>
      <c r="AG88">
        <v>44.3688</v>
      </c>
      <c r="AH88">
        <v>0</v>
      </c>
      <c r="AI88">
        <v>0</v>
      </c>
      <c r="AJ88">
        <v>0</v>
      </c>
      <c r="AK88">
        <v>54.177999999999997</v>
      </c>
      <c r="AL88">
        <v>12.782</v>
      </c>
      <c r="AM88">
        <v>10.7562</v>
      </c>
      <c r="AN88">
        <v>0.88154999999999994</v>
      </c>
      <c r="AO88">
        <v>0</v>
      </c>
      <c r="AP88">
        <v>0</v>
      </c>
      <c r="AQ88">
        <v>0</v>
      </c>
      <c r="AR88">
        <v>36.432000000000002</v>
      </c>
      <c r="AS88">
        <v>21.523199999999999</v>
      </c>
      <c r="AT88">
        <v>11.2476</v>
      </c>
      <c r="AU88">
        <v>0</v>
      </c>
      <c r="AV88">
        <v>0</v>
      </c>
      <c r="AW88">
        <v>41.620800000000003</v>
      </c>
      <c r="AX88">
        <v>0</v>
      </c>
      <c r="AY88">
        <v>0</v>
      </c>
      <c r="AZ88">
        <f t="shared" si="3"/>
        <v>77.56832</v>
      </c>
      <c r="BA88">
        <f t="shared" si="4"/>
        <v>2613.1172640000009</v>
      </c>
      <c r="BD88">
        <v>2.1469499999999999</v>
      </c>
      <c r="BE88">
        <v>0</v>
      </c>
      <c r="BF88">
        <v>2.4376999999999999E-2</v>
      </c>
      <c r="BG88">
        <v>0</v>
      </c>
      <c r="BH88">
        <v>0</v>
      </c>
      <c r="BI88">
        <v>0.848132</v>
      </c>
      <c r="BJ88">
        <v>0</v>
      </c>
      <c r="BK88">
        <v>1.5341E-2</v>
      </c>
      <c r="BL88">
        <v>0</v>
      </c>
      <c r="BM88">
        <v>0</v>
      </c>
      <c r="BN88">
        <v>0</v>
      </c>
      <c r="BO88">
        <v>2.02</v>
      </c>
      <c r="BP88">
        <v>2.19</v>
      </c>
      <c r="BQ88">
        <v>1.7712330000000001</v>
      </c>
      <c r="BR88">
        <v>0</v>
      </c>
      <c r="BS88">
        <v>1.65</v>
      </c>
      <c r="BT88">
        <v>0</v>
      </c>
      <c r="BU88">
        <v>2.6925140000000001</v>
      </c>
      <c r="BV88">
        <v>1.341844</v>
      </c>
      <c r="BW88">
        <v>5.2</v>
      </c>
      <c r="BX88">
        <v>4.2581249999999997</v>
      </c>
      <c r="BY88">
        <v>0.26</v>
      </c>
      <c r="BZ88">
        <v>1.9381029999999999</v>
      </c>
      <c r="CA88">
        <v>3.5116909999999999</v>
      </c>
      <c r="CB88">
        <v>1.28</v>
      </c>
      <c r="CC88">
        <v>0.78</v>
      </c>
      <c r="CD88">
        <v>1.68</v>
      </c>
      <c r="CE88">
        <v>0.82</v>
      </c>
      <c r="CF88">
        <v>0.18</v>
      </c>
      <c r="CG88">
        <v>2.08</v>
      </c>
      <c r="CH88">
        <v>0</v>
      </c>
      <c r="CI88">
        <v>7.24</v>
      </c>
      <c r="CJ88">
        <v>1.92</v>
      </c>
      <c r="CK88">
        <v>1.71</v>
      </c>
      <c r="CL88">
        <v>5.313701</v>
      </c>
      <c r="CM88">
        <v>0.935114</v>
      </c>
      <c r="CN88">
        <v>3.5424669999999998</v>
      </c>
      <c r="CO88">
        <v>3</v>
      </c>
      <c r="CP88">
        <v>0.99528000000000005</v>
      </c>
      <c r="CQ88">
        <v>2.7933970000000001</v>
      </c>
      <c r="CR88">
        <v>3.52</v>
      </c>
      <c r="CS88">
        <v>1.9961869999999999</v>
      </c>
      <c r="CT88">
        <v>1.9429620000000001</v>
      </c>
      <c r="CU88">
        <v>1.959684</v>
      </c>
      <c r="CV88">
        <v>2.6836880000000001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77.56832</v>
      </c>
    </row>
    <row r="89" spans="1:114">
      <c r="A89" t="s">
        <v>131</v>
      </c>
      <c r="B89">
        <v>0</v>
      </c>
      <c r="C89">
        <v>42.744</v>
      </c>
      <c r="D89">
        <v>3.2879999999999998</v>
      </c>
      <c r="E89">
        <v>0</v>
      </c>
      <c r="F89">
        <v>22.62</v>
      </c>
      <c r="G89">
        <v>0</v>
      </c>
      <c r="H89">
        <v>0</v>
      </c>
      <c r="I89">
        <v>80.581500000000005</v>
      </c>
      <c r="J89">
        <v>20.574000000000002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127.262</v>
      </c>
      <c r="Q89">
        <v>12.066053999999999</v>
      </c>
      <c r="R89">
        <v>28.274999999999999</v>
      </c>
      <c r="S89">
        <v>15.323</v>
      </c>
      <c r="T89">
        <v>0.30937199999999998</v>
      </c>
      <c r="U89">
        <v>348.97500000000002</v>
      </c>
      <c r="V89">
        <v>20.155000000000001</v>
      </c>
      <c r="W89">
        <v>34.799309999999998</v>
      </c>
      <c r="X89">
        <v>98.34375</v>
      </c>
      <c r="Y89">
        <v>0</v>
      </c>
      <c r="Z89">
        <v>6.5537999999999998</v>
      </c>
      <c r="AA89">
        <v>0</v>
      </c>
      <c r="AB89">
        <v>13.602399999999999</v>
      </c>
      <c r="AC89">
        <v>10.02744</v>
      </c>
      <c r="AD89">
        <v>0</v>
      </c>
      <c r="AE89">
        <v>0</v>
      </c>
      <c r="AF89">
        <v>16.662400000000002</v>
      </c>
      <c r="AG89">
        <v>44.3688</v>
      </c>
      <c r="AH89">
        <v>0</v>
      </c>
      <c r="AI89">
        <v>0</v>
      </c>
      <c r="AJ89">
        <v>0</v>
      </c>
      <c r="AK89">
        <v>54.177999999999997</v>
      </c>
      <c r="AL89">
        <v>2.7888000000000002</v>
      </c>
      <c r="AM89">
        <v>10.7562</v>
      </c>
      <c r="AN89">
        <v>0.88154999999999994</v>
      </c>
      <c r="AO89">
        <v>0</v>
      </c>
      <c r="AP89">
        <v>0</v>
      </c>
      <c r="AQ89">
        <v>0</v>
      </c>
      <c r="AR89">
        <v>36.432000000000002</v>
      </c>
      <c r="AS89">
        <v>23.541</v>
      </c>
      <c r="AT89">
        <v>11.2476</v>
      </c>
      <c r="AU89">
        <v>0</v>
      </c>
      <c r="AV89">
        <v>0</v>
      </c>
      <c r="AW89">
        <v>41.620800000000003</v>
      </c>
      <c r="AX89">
        <v>0</v>
      </c>
      <c r="AY89">
        <v>0</v>
      </c>
      <c r="AZ89">
        <f t="shared" si="3"/>
        <v>77.56832</v>
      </c>
      <c r="BA89">
        <f t="shared" si="4"/>
        <v>2605.4615640000006</v>
      </c>
      <c r="BD89">
        <v>2.1469499999999999</v>
      </c>
      <c r="BE89">
        <v>0</v>
      </c>
      <c r="BF89">
        <v>2.4376999999999999E-2</v>
      </c>
      <c r="BG89">
        <v>0</v>
      </c>
      <c r="BH89">
        <v>0</v>
      </c>
      <c r="BI89">
        <v>0.848132</v>
      </c>
      <c r="BJ89">
        <v>0</v>
      </c>
      <c r="BK89">
        <v>1.5341E-2</v>
      </c>
      <c r="BL89">
        <v>0</v>
      </c>
      <c r="BM89">
        <v>0</v>
      </c>
      <c r="BN89">
        <v>0</v>
      </c>
      <c r="BO89">
        <v>2.02</v>
      </c>
      <c r="BP89">
        <v>2.19</v>
      </c>
      <c r="BQ89">
        <v>1.7712330000000001</v>
      </c>
      <c r="BR89">
        <v>0</v>
      </c>
      <c r="BS89">
        <v>1.65</v>
      </c>
      <c r="BT89">
        <v>0</v>
      </c>
      <c r="BU89">
        <v>2.6925140000000001</v>
      </c>
      <c r="BV89">
        <v>1.341844</v>
      </c>
      <c r="BW89">
        <v>5.2</v>
      </c>
      <c r="BX89">
        <v>4.2581249999999997</v>
      </c>
      <c r="BY89">
        <v>0.26</v>
      </c>
      <c r="BZ89">
        <v>1.9381029999999999</v>
      </c>
      <c r="CA89">
        <v>3.5116909999999999</v>
      </c>
      <c r="CB89">
        <v>1.28</v>
      </c>
      <c r="CC89">
        <v>0.78</v>
      </c>
      <c r="CD89">
        <v>1.68</v>
      </c>
      <c r="CE89">
        <v>0.82</v>
      </c>
      <c r="CF89">
        <v>0.18</v>
      </c>
      <c r="CG89">
        <v>2.08</v>
      </c>
      <c r="CH89">
        <v>0</v>
      </c>
      <c r="CI89">
        <v>7.24</v>
      </c>
      <c r="CJ89">
        <v>1.92</v>
      </c>
      <c r="CK89">
        <v>1.71</v>
      </c>
      <c r="CL89">
        <v>5.313701</v>
      </c>
      <c r="CM89">
        <v>0.935114</v>
      </c>
      <c r="CN89">
        <v>3.5424669999999998</v>
      </c>
      <c r="CO89">
        <v>3</v>
      </c>
      <c r="CP89">
        <v>0.99528000000000005</v>
      </c>
      <c r="CQ89">
        <v>2.7933970000000001</v>
      </c>
      <c r="CR89">
        <v>3.52</v>
      </c>
      <c r="CS89">
        <v>1.9961869999999999</v>
      </c>
      <c r="CT89">
        <v>1.9429620000000001</v>
      </c>
      <c r="CU89">
        <v>1.959684</v>
      </c>
      <c r="CV89">
        <v>2.6836880000000001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77.56832</v>
      </c>
    </row>
    <row r="90" spans="1:114">
      <c r="A90" t="s">
        <v>132</v>
      </c>
      <c r="B90">
        <v>0</v>
      </c>
      <c r="C90">
        <v>42.744</v>
      </c>
      <c r="D90">
        <v>3.2879999999999998</v>
      </c>
      <c r="E90">
        <v>0</v>
      </c>
      <c r="F90">
        <v>22.62</v>
      </c>
      <c r="G90">
        <v>0</v>
      </c>
      <c r="H90">
        <v>0</v>
      </c>
      <c r="I90">
        <v>80.581500000000005</v>
      </c>
      <c r="J90">
        <v>20.574000000000002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127.262</v>
      </c>
      <c r="Q90">
        <v>12.066053999999999</v>
      </c>
      <c r="R90">
        <v>28.274999999999999</v>
      </c>
      <c r="S90">
        <v>15.323</v>
      </c>
      <c r="T90">
        <v>0.30937199999999998</v>
      </c>
      <c r="U90">
        <v>348.97500000000002</v>
      </c>
      <c r="V90">
        <v>20.155000000000001</v>
      </c>
      <c r="W90">
        <v>34.799309999999998</v>
      </c>
      <c r="X90">
        <v>98.34375</v>
      </c>
      <c r="Y90">
        <v>0</v>
      </c>
      <c r="Z90">
        <v>6.5537999999999998</v>
      </c>
      <c r="AA90">
        <v>0</v>
      </c>
      <c r="AB90">
        <v>13.602399999999999</v>
      </c>
      <c r="AC90">
        <v>10.02744</v>
      </c>
      <c r="AD90">
        <v>0</v>
      </c>
      <c r="AE90">
        <v>0</v>
      </c>
      <c r="AF90">
        <v>16.662400000000002</v>
      </c>
      <c r="AG90">
        <v>44.3688</v>
      </c>
      <c r="AH90">
        <v>0</v>
      </c>
      <c r="AI90">
        <v>0</v>
      </c>
      <c r="AJ90">
        <v>0</v>
      </c>
      <c r="AK90">
        <v>54.177999999999997</v>
      </c>
      <c r="AL90">
        <v>2.7888000000000002</v>
      </c>
      <c r="AM90">
        <v>10.7562</v>
      </c>
      <c r="AN90">
        <v>0.88154999999999994</v>
      </c>
      <c r="AO90">
        <v>0</v>
      </c>
      <c r="AP90">
        <v>0</v>
      </c>
      <c r="AQ90">
        <v>0</v>
      </c>
      <c r="AR90">
        <v>36.432000000000002</v>
      </c>
      <c r="AS90">
        <v>23.541</v>
      </c>
      <c r="AT90">
        <v>11.2476</v>
      </c>
      <c r="AU90">
        <v>0</v>
      </c>
      <c r="AV90">
        <v>0</v>
      </c>
      <c r="AW90">
        <v>41.620800000000003</v>
      </c>
      <c r="AX90">
        <v>0</v>
      </c>
      <c r="AY90">
        <v>0</v>
      </c>
      <c r="AZ90">
        <f t="shared" si="3"/>
        <v>77.56832</v>
      </c>
      <c r="BA90">
        <f t="shared" si="4"/>
        <v>2605.4615640000006</v>
      </c>
      <c r="BD90">
        <v>2.1469499999999999</v>
      </c>
      <c r="BE90">
        <v>0</v>
      </c>
      <c r="BF90">
        <v>2.4376999999999999E-2</v>
      </c>
      <c r="BG90">
        <v>0</v>
      </c>
      <c r="BH90">
        <v>0</v>
      </c>
      <c r="BI90">
        <v>0.848132</v>
      </c>
      <c r="BJ90">
        <v>0</v>
      </c>
      <c r="BK90">
        <v>1.5341E-2</v>
      </c>
      <c r="BL90">
        <v>0</v>
      </c>
      <c r="BM90">
        <v>0</v>
      </c>
      <c r="BN90">
        <v>0</v>
      </c>
      <c r="BO90">
        <v>2.02</v>
      </c>
      <c r="BP90">
        <v>2.19</v>
      </c>
      <c r="BQ90">
        <v>1.7712330000000001</v>
      </c>
      <c r="BR90">
        <v>0</v>
      </c>
      <c r="BS90">
        <v>1.65</v>
      </c>
      <c r="BT90">
        <v>0</v>
      </c>
      <c r="BU90">
        <v>2.6925140000000001</v>
      </c>
      <c r="BV90">
        <v>1.341844</v>
      </c>
      <c r="BW90">
        <v>5.2</v>
      </c>
      <c r="BX90">
        <v>4.2581249999999997</v>
      </c>
      <c r="BY90">
        <v>0.26</v>
      </c>
      <c r="BZ90">
        <v>1.9381029999999999</v>
      </c>
      <c r="CA90">
        <v>3.5116909999999999</v>
      </c>
      <c r="CB90">
        <v>1.28</v>
      </c>
      <c r="CC90">
        <v>0.78</v>
      </c>
      <c r="CD90">
        <v>1.68</v>
      </c>
      <c r="CE90">
        <v>0.82</v>
      </c>
      <c r="CF90">
        <v>0.18</v>
      </c>
      <c r="CG90">
        <v>2.08</v>
      </c>
      <c r="CH90">
        <v>0</v>
      </c>
      <c r="CI90">
        <v>7.24</v>
      </c>
      <c r="CJ90">
        <v>1.92</v>
      </c>
      <c r="CK90">
        <v>1.71</v>
      </c>
      <c r="CL90">
        <v>5.313701</v>
      </c>
      <c r="CM90">
        <v>0.935114</v>
      </c>
      <c r="CN90">
        <v>3.5424669999999998</v>
      </c>
      <c r="CO90">
        <v>3</v>
      </c>
      <c r="CP90">
        <v>0.99528000000000005</v>
      </c>
      <c r="CQ90">
        <v>2.7933970000000001</v>
      </c>
      <c r="CR90">
        <v>3.52</v>
      </c>
      <c r="CS90">
        <v>1.9961869999999999</v>
      </c>
      <c r="CT90">
        <v>1.9429620000000001</v>
      </c>
      <c r="CU90">
        <v>1.959684</v>
      </c>
      <c r="CV90">
        <v>2.6836880000000001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77.56832</v>
      </c>
    </row>
    <row r="91" spans="1:114">
      <c r="A91" t="s">
        <v>133</v>
      </c>
      <c r="B91">
        <v>0</v>
      </c>
      <c r="C91">
        <v>42.744</v>
      </c>
      <c r="D91">
        <v>3.2879999999999998</v>
      </c>
      <c r="E91">
        <v>0</v>
      </c>
      <c r="F91">
        <v>22.62</v>
      </c>
      <c r="G91">
        <v>0</v>
      </c>
      <c r="H91">
        <v>0</v>
      </c>
      <c r="I91">
        <v>80.581500000000005</v>
      </c>
      <c r="J91">
        <v>20.574000000000002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127.262</v>
      </c>
      <c r="Q91">
        <v>12.066053999999999</v>
      </c>
      <c r="R91">
        <v>28.274999999999999</v>
      </c>
      <c r="S91">
        <v>15.323</v>
      </c>
      <c r="T91">
        <v>0.30937199999999998</v>
      </c>
      <c r="U91">
        <v>348.97500000000002</v>
      </c>
      <c r="V91">
        <v>14.253199</v>
      </c>
      <c r="W91">
        <v>34.799309999999998</v>
      </c>
      <c r="X91">
        <v>98.34375</v>
      </c>
      <c r="Y91">
        <v>0</v>
      </c>
      <c r="Z91">
        <v>6.5537999999999998</v>
      </c>
      <c r="AA91">
        <v>0</v>
      </c>
      <c r="AB91">
        <v>13.602399999999999</v>
      </c>
      <c r="AC91">
        <v>10.02744</v>
      </c>
      <c r="AD91">
        <v>0</v>
      </c>
      <c r="AE91">
        <v>0</v>
      </c>
      <c r="AF91">
        <v>16.662400000000002</v>
      </c>
      <c r="AG91">
        <v>44.3688</v>
      </c>
      <c r="AH91">
        <v>0</v>
      </c>
      <c r="AI91">
        <v>0</v>
      </c>
      <c r="AJ91">
        <v>0</v>
      </c>
      <c r="AK91">
        <v>54.177999999999997</v>
      </c>
      <c r="AL91">
        <v>2.7888000000000002</v>
      </c>
      <c r="AM91">
        <v>10.7562</v>
      </c>
      <c r="AN91">
        <v>0.88154999999999994</v>
      </c>
      <c r="AO91">
        <v>0</v>
      </c>
      <c r="AP91">
        <v>0</v>
      </c>
      <c r="AQ91">
        <v>0</v>
      </c>
      <c r="AR91">
        <v>36.432000000000002</v>
      </c>
      <c r="AS91">
        <v>23.541</v>
      </c>
      <c r="AT91">
        <v>11.2476</v>
      </c>
      <c r="AU91">
        <v>0</v>
      </c>
      <c r="AV91">
        <v>0</v>
      </c>
      <c r="AW91">
        <v>41.620800000000003</v>
      </c>
      <c r="AX91">
        <v>0</v>
      </c>
      <c r="AY91">
        <v>0</v>
      </c>
      <c r="AZ91">
        <f t="shared" si="3"/>
        <v>77.638320000000007</v>
      </c>
      <c r="BA91">
        <f t="shared" si="4"/>
        <v>2599.6297630000008</v>
      </c>
      <c r="BD91">
        <v>2.1469499999999999</v>
      </c>
      <c r="BE91">
        <v>0</v>
      </c>
      <c r="BF91">
        <v>2.4376999999999999E-2</v>
      </c>
      <c r="BG91">
        <v>0</v>
      </c>
      <c r="BH91">
        <v>0</v>
      </c>
      <c r="BI91">
        <v>0.848132</v>
      </c>
      <c r="BJ91">
        <v>0</v>
      </c>
      <c r="BK91">
        <v>1.5341E-2</v>
      </c>
      <c r="BL91">
        <v>0</v>
      </c>
      <c r="BM91">
        <v>0</v>
      </c>
      <c r="BN91">
        <v>0</v>
      </c>
      <c r="BO91">
        <v>2.02</v>
      </c>
      <c r="BP91">
        <v>2.19</v>
      </c>
      <c r="BQ91">
        <v>1.7712330000000001</v>
      </c>
      <c r="BR91">
        <v>0</v>
      </c>
      <c r="BS91">
        <v>1.65</v>
      </c>
      <c r="BT91">
        <v>0</v>
      </c>
      <c r="BU91">
        <v>2.6925140000000001</v>
      </c>
      <c r="BV91">
        <v>1.341844</v>
      </c>
      <c r="BW91">
        <v>5.2</v>
      </c>
      <c r="BX91">
        <v>4.2581249999999997</v>
      </c>
      <c r="BY91">
        <v>0.26</v>
      </c>
      <c r="BZ91">
        <v>1.9381029999999999</v>
      </c>
      <c r="CA91">
        <v>3.5116909999999999</v>
      </c>
      <c r="CB91">
        <v>1.28</v>
      </c>
      <c r="CC91">
        <v>0.81</v>
      </c>
      <c r="CD91">
        <v>1.72</v>
      </c>
      <c r="CE91">
        <v>0.82</v>
      </c>
      <c r="CF91">
        <v>0.18</v>
      </c>
      <c r="CG91">
        <v>2.08</v>
      </c>
      <c r="CH91">
        <v>0</v>
      </c>
      <c r="CI91">
        <v>7.24</v>
      </c>
      <c r="CJ91">
        <v>1.92</v>
      </c>
      <c r="CK91">
        <v>1.71</v>
      </c>
      <c r="CL91">
        <v>5.313701</v>
      </c>
      <c r="CM91">
        <v>0.935114</v>
      </c>
      <c r="CN91">
        <v>3.5424669999999998</v>
      </c>
      <c r="CO91">
        <v>3</v>
      </c>
      <c r="CP91">
        <v>0.99528000000000005</v>
      </c>
      <c r="CQ91">
        <v>2.7933970000000001</v>
      </c>
      <c r="CR91">
        <v>3.52</v>
      </c>
      <c r="CS91">
        <v>1.9961869999999999</v>
      </c>
      <c r="CT91">
        <v>1.9429620000000001</v>
      </c>
      <c r="CU91">
        <v>1.959684</v>
      </c>
      <c r="CV91">
        <v>2.6836880000000001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77.638320000000007</v>
      </c>
    </row>
    <row r="92" spans="1:114">
      <c r="A92" t="s">
        <v>134</v>
      </c>
      <c r="B92">
        <v>0</v>
      </c>
      <c r="C92">
        <v>42.744</v>
      </c>
      <c r="D92">
        <v>3.2879999999999998</v>
      </c>
      <c r="E92">
        <v>0</v>
      </c>
      <c r="F92">
        <v>22.62</v>
      </c>
      <c r="G92">
        <v>0</v>
      </c>
      <c r="H92">
        <v>0</v>
      </c>
      <c r="I92">
        <v>80.581500000000005</v>
      </c>
      <c r="J92">
        <v>20.574000000000002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127.262</v>
      </c>
      <c r="Q92">
        <v>12.066053999999999</v>
      </c>
      <c r="R92">
        <v>28.274999999999999</v>
      </c>
      <c r="S92">
        <v>15.323</v>
      </c>
      <c r="T92">
        <v>0.30937199999999998</v>
      </c>
      <c r="U92">
        <v>348.97500000000002</v>
      </c>
      <c r="V92">
        <v>14.253199</v>
      </c>
      <c r="W92">
        <v>34.799309999999998</v>
      </c>
      <c r="X92">
        <v>98.34375</v>
      </c>
      <c r="Y92">
        <v>0</v>
      </c>
      <c r="Z92">
        <v>6.5537999999999998</v>
      </c>
      <c r="AA92">
        <v>0</v>
      </c>
      <c r="AB92">
        <v>13.602399999999999</v>
      </c>
      <c r="AC92">
        <v>10.02744</v>
      </c>
      <c r="AD92">
        <v>0</v>
      </c>
      <c r="AE92">
        <v>0</v>
      </c>
      <c r="AF92">
        <v>16.662400000000002</v>
      </c>
      <c r="AG92">
        <v>44.3688</v>
      </c>
      <c r="AH92">
        <v>0</v>
      </c>
      <c r="AI92">
        <v>0</v>
      </c>
      <c r="AJ92">
        <v>0</v>
      </c>
      <c r="AK92">
        <v>54.177999999999997</v>
      </c>
      <c r="AL92">
        <v>2.7888000000000002</v>
      </c>
      <c r="AM92">
        <v>10.7562</v>
      </c>
      <c r="AN92">
        <v>0.88154999999999994</v>
      </c>
      <c r="AO92">
        <v>0</v>
      </c>
      <c r="AP92">
        <v>0</v>
      </c>
      <c r="AQ92">
        <v>0</v>
      </c>
      <c r="AR92">
        <v>36.432000000000002</v>
      </c>
      <c r="AS92">
        <v>23.541</v>
      </c>
      <c r="AT92">
        <v>11.2476</v>
      </c>
      <c r="AU92">
        <v>0</v>
      </c>
      <c r="AV92">
        <v>0</v>
      </c>
      <c r="AW92">
        <v>41.620800000000003</v>
      </c>
      <c r="AX92">
        <v>0</v>
      </c>
      <c r="AY92">
        <v>0</v>
      </c>
      <c r="AZ92">
        <f t="shared" si="3"/>
        <v>77.638320000000007</v>
      </c>
      <c r="BA92">
        <f t="shared" si="4"/>
        <v>2599.6297630000008</v>
      </c>
      <c r="BD92">
        <v>2.1469499999999999</v>
      </c>
      <c r="BE92">
        <v>0</v>
      </c>
      <c r="BF92">
        <v>2.4376999999999999E-2</v>
      </c>
      <c r="BG92">
        <v>0</v>
      </c>
      <c r="BH92">
        <v>0</v>
      </c>
      <c r="BI92">
        <v>0.848132</v>
      </c>
      <c r="BJ92">
        <v>0</v>
      </c>
      <c r="BK92">
        <v>1.5341E-2</v>
      </c>
      <c r="BL92">
        <v>0</v>
      </c>
      <c r="BM92">
        <v>0</v>
      </c>
      <c r="BN92">
        <v>0</v>
      </c>
      <c r="BO92">
        <v>2.02</v>
      </c>
      <c r="BP92">
        <v>2.19</v>
      </c>
      <c r="BQ92">
        <v>1.7712330000000001</v>
      </c>
      <c r="BR92">
        <v>0</v>
      </c>
      <c r="BS92">
        <v>1.65</v>
      </c>
      <c r="BT92">
        <v>0</v>
      </c>
      <c r="BU92">
        <v>2.6925140000000001</v>
      </c>
      <c r="BV92">
        <v>1.341844</v>
      </c>
      <c r="BW92">
        <v>5.2</v>
      </c>
      <c r="BX92">
        <v>4.2581249999999997</v>
      </c>
      <c r="BY92">
        <v>0.26</v>
      </c>
      <c r="BZ92">
        <v>1.9381029999999999</v>
      </c>
      <c r="CA92">
        <v>3.5116909999999999</v>
      </c>
      <c r="CB92">
        <v>1.28</v>
      </c>
      <c r="CC92">
        <v>0.81</v>
      </c>
      <c r="CD92">
        <v>1.72</v>
      </c>
      <c r="CE92">
        <v>0.82</v>
      </c>
      <c r="CF92">
        <v>0.18</v>
      </c>
      <c r="CG92">
        <v>2.08</v>
      </c>
      <c r="CH92">
        <v>0</v>
      </c>
      <c r="CI92">
        <v>7.24</v>
      </c>
      <c r="CJ92">
        <v>1.92</v>
      </c>
      <c r="CK92">
        <v>1.71</v>
      </c>
      <c r="CL92">
        <v>5.313701</v>
      </c>
      <c r="CM92">
        <v>0.935114</v>
      </c>
      <c r="CN92">
        <v>3.5424669999999998</v>
      </c>
      <c r="CO92">
        <v>3</v>
      </c>
      <c r="CP92">
        <v>0.99528000000000005</v>
      </c>
      <c r="CQ92">
        <v>2.7933970000000001</v>
      </c>
      <c r="CR92">
        <v>3.52</v>
      </c>
      <c r="CS92">
        <v>1.9961869999999999</v>
      </c>
      <c r="CT92">
        <v>1.9429620000000001</v>
      </c>
      <c r="CU92">
        <v>1.959684</v>
      </c>
      <c r="CV92">
        <v>2.6836880000000001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77.638320000000007</v>
      </c>
    </row>
    <row r="93" spans="1:114">
      <c r="A93" t="s">
        <v>135</v>
      </c>
      <c r="B93">
        <v>0</v>
      </c>
      <c r="C93">
        <v>42.744</v>
      </c>
      <c r="D93">
        <v>3.2879999999999998</v>
      </c>
      <c r="E93">
        <v>0</v>
      </c>
      <c r="F93">
        <v>22.62</v>
      </c>
      <c r="G93">
        <v>0</v>
      </c>
      <c r="H93">
        <v>0</v>
      </c>
      <c r="I93">
        <v>80.581500000000005</v>
      </c>
      <c r="J93">
        <v>16.001999999999999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127.262</v>
      </c>
      <c r="Q93">
        <v>12.066053999999999</v>
      </c>
      <c r="R93">
        <v>28.274999999999999</v>
      </c>
      <c r="S93">
        <v>15.323</v>
      </c>
      <c r="T93">
        <v>0.30937199999999998</v>
      </c>
      <c r="U93">
        <v>348.97500000000002</v>
      </c>
      <c r="V93">
        <v>14.253199</v>
      </c>
      <c r="W93">
        <v>34.799309999999998</v>
      </c>
      <c r="X93">
        <v>98.34375</v>
      </c>
      <c r="Y93">
        <v>0</v>
      </c>
      <c r="Z93">
        <v>6.5537999999999998</v>
      </c>
      <c r="AA93">
        <v>0</v>
      </c>
      <c r="AB93">
        <v>13.602399999999999</v>
      </c>
      <c r="AC93">
        <v>10.02744</v>
      </c>
      <c r="AD93">
        <v>0</v>
      </c>
      <c r="AE93">
        <v>0</v>
      </c>
      <c r="AF93">
        <v>16.662400000000002</v>
      </c>
      <c r="AG93">
        <v>44.3688</v>
      </c>
      <c r="AH93">
        <v>0</v>
      </c>
      <c r="AI93">
        <v>0</v>
      </c>
      <c r="AJ93">
        <v>0</v>
      </c>
      <c r="AK93">
        <v>54.177999999999997</v>
      </c>
      <c r="AL93">
        <v>2.7888000000000002</v>
      </c>
      <c r="AM93">
        <v>10.7562</v>
      </c>
      <c r="AN93">
        <v>0.88154999999999994</v>
      </c>
      <c r="AO93">
        <v>0</v>
      </c>
      <c r="AP93">
        <v>0</v>
      </c>
      <c r="AQ93">
        <v>0</v>
      </c>
      <c r="AR93">
        <v>20.975999999999999</v>
      </c>
      <c r="AS93">
        <v>23.541</v>
      </c>
      <c r="AT93">
        <v>11.2476</v>
      </c>
      <c r="AU93">
        <v>0</v>
      </c>
      <c r="AV93">
        <v>0</v>
      </c>
      <c r="AW93">
        <v>41.620800000000003</v>
      </c>
      <c r="AX93">
        <v>0</v>
      </c>
      <c r="AY93">
        <v>0</v>
      </c>
      <c r="AZ93">
        <f t="shared" si="3"/>
        <v>77.868319999999997</v>
      </c>
      <c r="BA93">
        <f t="shared" si="4"/>
        <v>2579.831763000001</v>
      </c>
      <c r="BD93">
        <v>2.1469499999999999</v>
      </c>
      <c r="BE93">
        <v>0</v>
      </c>
      <c r="BF93">
        <v>2.4376999999999999E-2</v>
      </c>
      <c r="BG93">
        <v>0</v>
      </c>
      <c r="BH93">
        <v>0</v>
      </c>
      <c r="BI93">
        <v>0.848132</v>
      </c>
      <c r="BJ93">
        <v>0</v>
      </c>
      <c r="BK93">
        <v>1.5341E-2</v>
      </c>
      <c r="BL93">
        <v>0</v>
      </c>
      <c r="BM93">
        <v>0</v>
      </c>
      <c r="BN93">
        <v>0</v>
      </c>
      <c r="BO93">
        <v>2.02</v>
      </c>
      <c r="BP93">
        <v>2.19</v>
      </c>
      <c r="BQ93">
        <v>1.7712330000000001</v>
      </c>
      <c r="BR93">
        <v>0</v>
      </c>
      <c r="BS93">
        <v>1.65</v>
      </c>
      <c r="BT93">
        <v>0</v>
      </c>
      <c r="BU93">
        <v>2.6925140000000001</v>
      </c>
      <c r="BV93">
        <v>1.341844</v>
      </c>
      <c r="BW93">
        <v>5.2</v>
      </c>
      <c r="BX93">
        <v>4.2581249999999997</v>
      </c>
      <c r="BY93">
        <v>0.26</v>
      </c>
      <c r="BZ93">
        <v>1.9381029999999999</v>
      </c>
      <c r="CA93">
        <v>3.5116909999999999</v>
      </c>
      <c r="CB93">
        <v>1.28</v>
      </c>
      <c r="CC93">
        <v>0.81</v>
      </c>
      <c r="CD93">
        <v>1.72</v>
      </c>
      <c r="CE93">
        <v>0.87</v>
      </c>
      <c r="CF93">
        <v>0.18</v>
      </c>
      <c r="CG93">
        <v>2.08</v>
      </c>
      <c r="CH93">
        <v>0</v>
      </c>
      <c r="CI93">
        <v>7.42</v>
      </c>
      <c r="CJ93">
        <v>1.92</v>
      </c>
      <c r="CK93">
        <v>1.71</v>
      </c>
      <c r="CL93">
        <v>5.313701</v>
      </c>
      <c r="CM93">
        <v>0.935114</v>
      </c>
      <c r="CN93">
        <v>3.5424669999999998</v>
      </c>
      <c r="CO93">
        <v>3</v>
      </c>
      <c r="CP93">
        <v>0.99528000000000005</v>
      </c>
      <c r="CQ93">
        <v>2.7933970000000001</v>
      </c>
      <c r="CR93">
        <v>3.52</v>
      </c>
      <c r="CS93">
        <v>1.9961869999999999</v>
      </c>
      <c r="CT93">
        <v>1.9429620000000001</v>
      </c>
      <c r="CU93">
        <v>1.959684</v>
      </c>
      <c r="CV93">
        <v>2.6836880000000001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77.868319999999997</v>
      </c>
    </row>
    <row r="94" spans="1:114">
      <c r="A94" t="s">
        <v>136</v>
      </c>
      <c r="B94">
        <v>0</v>
      </c>
      <c r="C94">
        <v>42.744</v>
      </c>
      <c r="D94">
        <v>3.2879999999999998</v>
      </c>
      <c r="E94">
        <v>0</v>
      </c>
      <c r="F94">
        <v>22.62</v>
      </c>
      <c r="G94">
        <v>0</v>
      </c>
      <c r="H94">
        <v>0</v>
      </c>
      <c r="I94">
        <v>80.581500000000005</v>
      </c>
      <c r="J94">
        <v>16.001999999999999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127.262</v>
      </c>
      <c r="Q94">
        <v>12.066053999999999</v>
      </c>
      <c r="R94">
        <v>28.274999999999999</v>
      </c>
      <c r="S94">
        <v>15.323</v>
      </c>
      <c r="T94">
        <v>0.30937199999999998</v>
      </c>
      <c r="U94">
        <v>348.97500000000002</v>
      </c>
      <c r="V94">
        <v>14.253199</v>
      </c>
      <c r="W94">
        <v>34.799309999999998</v>
      </c>
      <c r="X94">
        <v>98.34375</v>
      </c>
      <c r="Y94">
        <v>0</v>
      </c>
      <c r="Z94">
        <v>6.5537999999999998</v>
      </c>
      <c r="AA94">
        <v>0</v>
      </c>
      <c r="AB94">
        <v>13.602399999999999</v>
      </c>
      <c r="AC94">
        <v>10.02744</v>
      </c>
      <c r="AD94">
        <v>0</v>
      </c>
      <c r="AE94">
        <v>0</v>
      </c>
      <c r="AF94">
        <v>16.662400000000002</v>
      </c>
      <c r="AG94">
        <v>44.3688</v>
      </c>
      <c r="AH94">
        <v>0</v>
      </c>
      <c r="AI94">
        <v>0</v>
      </c>
      <c r="AJ94">
        <v>0</v>
      </c>
      <c r="AK94">
        <v>54.177999999999997</v>
      </c>
      <c r="AL94">
        <v>2.7888000000000002</v>
      </c>
      <c r="AM94">
        <v>10.7562</v>
      </c>
      <c r="AN94">
        <v>0.88154999999999994</v>
      </c>
      <c r="AO94">
        <v>0</v>
      </c>
      <c r="AP94">
        <v>0</v>
      </c>
      <c r="AQ94">
        <v>0</v>
      </c>
      <c r="AR94">
        <v>20.975999999999999</v>
      </c>
      <c r="AS94">
        <v>23.541</v>
      </c>
      <c r="AT94">
        <v>11.2476</v>
      </c>
      <c r="AU94">
        <v>0</v>
      </c>
      <c r="AV94">
        <v>0</v>
      </c>
      <c r="AW94">
        <v>41.620800000000003</v>
      </c>
      <c r="AX94">
        <v>0</v>
      </c>
      <c r="AY94">
        <v>0</v>
      </c>
      <c r="AZ94">
        <f t="shared" si="3"/>
        <v>77.81832</v>
      </c>
      <c r="BA94">
        <f t="shared" si="4"/>
        <v>2579.7817630000009</v>
      </c>
      <c r="BD94">
        <v>2.1469499999999999</v>
      </c>
      <c r="BE94">
        <v>0</v>
      </c>
      <c r="BF94">
        <v>2.4376999999999999E-2</v>
      </c>
      <c r="BG94">
        <v>0</v>
      </c>
      <c r="BH94">
        <v>0</v>
      </c>
      <c r="BI94">
        <v>0.848132</v>
      </c>
      <c r="BJ94">
        <v>0</v>
      </c>
      <c r="BK94">
        <v>1.5341E-2</v>
      </c>
      <c r="BL94">
        <v>0</v>
      </c>
      <c r="BM94">
        <v>0</v>
      </c>
      <c r="BN94">
        <v>0</v>
      </c>
      <c r="BO94">
        <v>2.02</v>
      </c>
      <c r="BP94">
        <v>2.19</v>
      </c>
      <c r="BQ94">
        <v>1.7712330000000001</v>
      </c>
      <c r="BR94">
        <v>0</v>
      </c>
      <c r="BS94">
        <v>1.65</v>
      </c>
      <c r="BT94">
        <v>0</v>
      </c>
      <c r="BU94">
        <v>2.6925140000000001</v>
      </c>
      <c r="BV94">
        <v>1.341844</v>
      </c>
      <c r="BW94">
        <v>5.2</v>
      </c>
      <c r="BX94">
        <v>4.2581249999999997</v>
      </c>
      <c r="BY94">
        <v>0.26</v>
      </c>
      <c r="BZ94">
        <v>1.9381029999999999</v>
      </c>
      <c r="CA94">
        <v>3.5116909999999999</v>
      </c>
      <c r="CB94">
        <v>1.28</v>
      </c>
      <c r="CC94">
        <v>0.79</v>
      </c>
      <c r="CD94">
        <v>1.69</v>
      </c>
      <c r="CE94">
        <v>0.87</v>
      </c>
      <c r="CF94">
        <v>0.18</v>
      </c>
      <c r="CG94">
        <v>2.08</v>
      </c>
      <c r="CH94">
        <v>0</v>
      </c>
      <c r="CI94">
        <v>7.42</v>
      </c>
      <c r="CJ94">
        <v>1.92</v>
      </c>
      <c r="CK94">
        <v>1.71</v>
      </c>
      <c r="CL94">
        <v>5.313701</v>
      </c>
      <c r="CM94">
        <v>0.935114</v>
      </c>
      <c r="CN94">
        <v>3.5424669999999998</v>
      </c>
      <c r="CO94">
        <v>3</v>
      </c>
      <c r="CP94">
        <v>0.99528000000000005</v>
      </c>
      <c r="CQ94">
        <v>2.7933970000000001</v>
      </c>
      <c r="CR94">
        <v>3.52</v>
      </c>
      <c r="CS94">
        <v>1.9961869999999999</v>
      </c>
      <c r="CT94">
        <v>1.9429620000000001</v>
      </c>
      <c r="CU94">
        <v>1.959684</v>
      </c>
      <c r="CV94">
        <v>2.6836880000000001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77.81832</v>
      </c>
    </row>
    <row r="95" spans="1:114">
      <c r="A95" t="s">
        <v>137</v>
      </c>
      <c r="B95">
        <v>0</v>
      </c>
      <c r="C95">
        <v>42.744</v>
      </c>
      <c r="D95">
        <v>3.2879999999999998</v>
      </c>
      <c r="E95">
        <v>0</v>
      </c>
      <c r="F95">
        <v>22.62</v>
      </c>
      <c r="G95">
        <v>0</v>
      </c>
      <c r="H95">
        <v>0</v>
      </c>
      <c r="I95">
        <v>80.581500000000005</v>
      </c>
      <c r="J95">
        <v>16.001999999999999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127.262</v>
      </c>
      <c r="Q95">
        <v>12.066053999999999</v>
      </c>
      <c r="R95">
        <v>28.274999999999999</v>
      </c>
      <c r="S95">
        <v>15.323</v>
      </c>
      <c r="T95">
        <v>0.30937199999999998</v>
      </c>
      <c r="U95">
        <v>348.97500000000002</v>
      </c>
      <c r="V95">
        <v>14.253199</v>
      </c>
      <c r="W95">
        <v>34.799309999999998</v>
      </c>
      <c r="X95">
        <v>98.34375</v>
      </c>
      <c r="Y95">
        <v>0</v>
      </c>
      <c r="Z95">
        <v>6.5537999999999998</v>
      </c>
      <c r="AA95">
        <v>0</v>
      </c>
      <c r="AB95">
        <v>13.602399999999999</v>
      </c>
      <c r="AC95">
        <v>10.02744</v>
      </c>
      <c r="AD95">
        <v>0</v>
      </c>
      <c r="AE95">
        <v>0</v>
      </c>
      <c r="AF95">
        <v>8.5343999999999998</v>
      </c>
      <c r="AG95">
        <v>44.3688</v>
      </c>
      <c r="AH95">
        <v>0</v>
      </c>
      <c r="AI95">
        <v>0</v>
      </c>
      <c r="AJ95">
        <v>0</v>
      </c>
      <c r="AK95">
        <v>54.177999999999997</v>
      </c>
      <c r="AL95">
        <v>2.7888000000000002</v>
      </c>
      <c r="AM95">
        <v>10.7562</v>
      </c>
      <c r="AN95">
        <v>0.88154999999999994</v>
      </c>
      <c r="AO95">
        <v>0</v>
      </c>
      <c r="AP95">
        <v>5.6364000000000001</v>
      </c>
      <c r="AQ95">
        <v>0</v>
      </c>
      <c r="AR95">
        <v>24.288</v>
      </c>
      <c r="AS95">
        <v>24.2136</v>
      </c>
      <c r="AT95">
        <v>11.2476</v>
      </c>
      <c r="AU95">
        <v>0</v>
      </c>
      <c r="AV95">
        <v>0</v>
      </c>
      <c r="AW95">
        <v>41.620800000000003</v>
      </c>
      <c r="AX95">
        <v>0</v>
      </c>
      <c r="AY95">
        <v>0</v>
      </c>
      <c r="AZ95">
        <f t="shared" si="3"/>
        <v>77.848320000000001</v>
      </c>
      <c r="BA95">
        <f t="shared" si="4"/>
        <v>2581.3047630000005</v>
      </c>
      <c r="BD95">
        <v>2.1469499999999999</v>
      </c>
      <c r="BE95">
        <v>0</v>
      </c>
      <c r="BF95">
        <v>2.4376999999999999E-2</v>
      </c>
      <c r="BG95">
        <v>0</v>
      </c>
      <c r="BH95">
        <v>0</v>
      </c>
      <c r="BI95">
        <v>0.848132</v>
      </c>
      <c r="BJ95">
        <v>0</v>
      </c>
      <c r="BK95">
        <v>1.5341E-2</v>
      </c>
      <c r="BL95">
        <v>0</v>
      </c>
      <c r="BM95">
        <v>0</v>
      </c>
      <c r="BN95">
        <v>0</v>
      </c>
      <c r="BO95">
        <v>2.02</v>
      </c>
      <c r="BP95">
        <v>2.19</v>
      </c>
      <c r="BQ95">
        <v>1.7712330000000001</v>
      </c>
      <c r="BR95">
        <v>0</v>
      </c>
      <c r="BS95">
        <v>1.65</v>
      </c>
      <c r="BT95">
        <v>0</v>
      </c>
      <c r="BU95">
        <v>2.6925140000000001</v>
      </c>
      <c r="BV95">
        <v>1.341844</v>
      </c>
      <c r="BW95">
        <v>5.2</v>
      </c>
      <c r="BX95">
        <v>4.2581249999999997</v>
      </c>
      <c r="BY95">
        <v>0.26</v>
      </c>
      <c r="BZ95">
        <v>1.9381029999999999</v>
      </c>
      <c r="CA95">
        <v>3.5116909999999999</v>
      </c>
      <c r="CB95">
        <v>1.28</v>
      </c>
      <c r="CC95">
        <v>0.79</v>
      </c>
      <c r="CD95">
        <v>1.69</v>
      </c>
      <c r="CE95">
        <v>0.82</v>
      </c>
      <c r="CF95">
        <v>0.18</v>
      </c>
      <c r="CG95">
        <v>2.08</v>
      </c>
      <c r="CH95">
        <v>0</v>
      </c>
      <c r="CI95">
        <v>7.5</v>
      </c>
      <c r="CJ95">
        <v>1.92</v>
      </c>
      <c r="CK95">
        <v>1.71</v>
      </c>
      <c r="CL95">
        <v>5.313701</v>
      </c>
      <c r="CM95">
        <v>0.935114</v>
      </c>
      <c r="CN95">
        <v>3.5424669999999998</v>
      </c>
      <c r="CO95">
        <v>3</v>
      </c>
      <c r="CP95">
        <v>0.99528000000000005</v>
      </c>
      <c r="CQ95">
        <v>2.7933970000000001</v>
      </c>
      <c r="CR95">
        <v>3.52</v>
      </c>
      <c r="CS95">
        <v>1.9961869999999999</v>
      </c>
      <c r="CT95">
        <v>1.9429620000000001</v>
      </c>
      <c r="CU95">
        <v>1.959684</v>
      </c>
      <c r="CV95">
        <v>2.6836880000000001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77.848320000000001</v>
      </c>
    </row>
    <row r="96" spans="1:114">
      <c r="A96" t="s">
        <v>138</v>
      </c>
      <c r="B96">
        <v>0</v>
      </c>
      <c r="C96">
        <v>42.744</v>
      </c>
      <c r="D96">
        <v>3.2879999999999998</v>
      </c>
      <c r="E96">
        <v>0</v>
      </c>
      <c r="F96">
        <v>22.62</v>
      </c>
      <c r="G96">
        <v>0</v>
      </c>
      <c r="H96">
        <v>0</v>
      </c>
      <c r="I96">
        <v>80.581500000000005</v>
      </c>
      <c r="J96">
        <v>16.001999999999999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127.262</v>
      </c>
      <c r="Q96">
        <v>12.066053999999999</v>
      </c>
      <c r="R96">
        <v>28.274999999999999</v>
      </c>
      <c r="S96">
        <v>15.323</v>
      </c>
      <c r="T96">
        <v>0.30937199999999998</v>
      </c>
      <c r="U96">
        <v>348.97500000000002</v>
      </c>
      <c r="V96">
        <v>14.253199</v>
      </c>
      <c r="W96">
        <v>34.799309999999998</v>
      </c>
      <c r="X96">
        <v>98.34375</v>
      </c>
      <c r="Y96">
        <v>0</v>
      </c>
      <c r="Z96">
        <v>6.5537999999999998</v>
      </c>
      <c r="AA96">
        <v>0</v>
      </c>
      <c r="AB96">
        <v>13.602399999999999</v>
      </c>
      <c r="AC96">
        <v>10.02744</v>
      </c>
      <c r="AD96">
        <v>0</v>
      </c>
      <c r="AE96">
        <v>0</v>
      </c>
      <c r="AF96">
        <v>8.3312000000000008</v>
      </c>
      <c r="AG96">
        <v>44.3688</v>
      </c>
      <c r="AH96">
        <v>0</v>
      </c>
      <c r="AI96">
        <v>0</v>
      </c>
      <c r="AJ96">
        <v>0</v>
      </c>
      <c r="AK96">
        <v>54.177999999999997</v>
      </c>
      <c r="AL96">
        <v>2.7888000000000002</v>
      </c>
      <c r="AM96">
        <v>10.342499999999999</v>
      </c>
      <c r="AN96">
        <v>0.88154999999999994</v>
      </c>
      <c r="AO96">
        <v>0</v>
      </c>
      <c r="AP96">
        <v>5.6364000000000001</v>
      </c>
      <c r="AQ96">
        <v>0</v>
      </c>
      <c r="AR96">
        <v>36.432000000000002</v>
      </c>
      <c r="AS96">
        <v>24.2136</v>
      </c>
      <c r="AT96">
        <v>11.2476</v>
      </c>
      <c r="AU96">
        <v>0</v>
      </c>
      <c r="AV96">
        <v>0</v>
      </c>
      <c r="AW96">
        <v>41.620800000000003</v>
      </c>
      <c r="AX96">
        <v>0</v>
      </c>
      <c r="AY96">
        <v>0</v>
      </c>
      <c r="AZ96">
        <f t="shared" si="3"/>
        <v>77.848320000000001</v>
      </c>
      <c r="BA96">
        <f t="shared" si="4"/>
        <v>2592.8318630000008</v>
      </c>
      <c r="BD96">
        <v>2.1469499999999999</v>
      </c>
      <c r="BE96">
        <v>0</v>
      </c>
      <c r="BF96">
        <v>2.4376999999999999E-2</v>
      </c>
      <c r="BG96">
        <v>0</v>
      </c>
      <c r="BH96">
        <v>0</v>
      </c>
      <c r="BI96">
        <v>0.848132</v>
      </c>
      <c r="BJ96">
        <v>0</v>
      </c>
      <c r="BK96">
        <v>1.5341E-2</v>
      </c>
      <c r="BL96">
        <v>0</v>
      </c>
      <c r="BM96">
        <v>0</v>
      </c>
      <c r="BN96">
        <v>0</v>
      </c>
      <c r="BO96">
        <v>2.02</v>
      </c>
      <c r="BP96">
        <v>2.19</v>
      </c>
      <c r="BQ96">
        <v>1.7712330000000001</v>
      </c>
      <c r="BR96">
        <v>0</v>
      </c>
      <c r="BS96">
        <v>1.65</v>
      </c>
      <c r="BT96">
        <v>0</v>
      </c>
      <c r="BU96">
        <v>2.6925140000000001</v>
      </c>
      <c r="BV96">
        <v>1.341844</v>
      </c>
      <c r="BW96">
        <v>5.2</v>
      </c>
      <c r="BX96">
        <v>4.2581249999999997</v>
      </c>
      <c r="BY96">
        <v>0.26</v>
      </c>
      <c r="BZ96">
        <v>1.9381029999999999</v>
      </c>
      <c r="CA96">
        <v>3.5116909999999999</v>
      </c>
      <c r="CB96">
        <v>1.28</v>
      </c>
      <c r="CC96">
        <v>0.79</v>
      </c>
      <c r="CD96">
        <v>1.69</v>
      </c>
      <c r="CE96">
        <v>0.82</v>
      </c>
      <c r="CF96">
        <v>0.18</v>
      </c>
      <c r="CG96">
        <v>2.08</v>
      </c>
      <c r="CH96">
        <v>0</v>
      </c>
      <c r="CI96">
        <v>7.5</v>
      </c>
      <c r="CJ96">
        <v>1.92</v>
      </c>
      <c r="CK96">
        <v>1.71</v>
      </c>
      <c r="CL96">
        <v>5.313701</v>
      </c>
      <c r="CM96">
        <v>0.935114</v>
      </c>
      <c r="CN96">
        <v>3.5424669999999998</v>
      </c>
      <c r="CO96">
        <v>3</v>
      </c>
      <c r="CP96">
        <v>0.99528000000000005</v>
      </c>
      <c r="CQ96">
        <v>2.7933970000000001</v>
      </c>
      <c r="CR96">
        <v>3.52</v>
      </c>
      <c r="CS96">
        <v>1.9961869999999999</v>
      </c>
      <c r="CT96">
        <v>1.9429620000000001</v>
      </c>
      <c r="CU96">
        <v>1.959684</v>
      </c>
      <c r="CV96">
        <v>2.6836880000000001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77.848320000000001</v>
      </c>
    </row>
    <row r="97" spans="1:114">
      <c r="A97" t="s">
        <v>139</v>
      </c>
      <c r="B97">
        <v>0</v>
      </c>
      <c r="C97">
        <v>42.744</v>
      </c>
      <c r="D97">
        <v>3.2879999999999998</v>
      </c>
      <c r="E97">
        <v>0</v>
      </c>
      <c r="F97">
        <v>22.62</v>
      </c>
      <c r="G97">
        <v>0</v>
      </c>
      <c r="H97">
        <v>0</v>
      </c>
      <c r="I97">
        <v>81.724500000000006</v>
      </c>
      <c r="J97">
        <v>16.001999999999999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127.262</v>
      </c>
      <c r="Q97">
        <v>12.066053999999999</v>
      </c>
      <c r="R97">
        <v>28.274999999999999</v>
      </c>
      <c r="S97">
        <v>15.323</v>
      </c>
      <c r="T97">
        <v>0.30937199999999998</v>
      </c>
      <c r="U97">
        <v>348.97500000000002</v>
      </c>
      <c r="V97">
        <v>14.253199</v>
      </c>
      <c r="W97">
        <v>34.799309999999998</v>
      </c>
      <c r="X97">
        <v>98.34375</v>
      </c>
      <c r="Y97">
        <v>0</v>
      </c>
      <c r="Z97">
        <v>6.5537999999999998</v>
      </c>
      <c r="AA97">
        <v>0</v>
      </c>
      <c r="AB97">
        <v>13.602399999999999</v>
      </c>
      <c r="AC97">
        <v>0</v>
      </c>
      <c r="AD97">
        <v>0</v>
      </c>
      <c r="AE97">
        <v>0</v>
      </c>
      <c r="AF97">
        <v>8.3312000000000008</v>
      </c>
      <c r="AG97">
        <v>44.3688</v>
      </c>
      <c r="AH97">
        <v>0</v>
      </c>
      <c r="AI97">
        <v>0</v>
      </c>
      <c r="AJ97">
        <v>0</v>
      </c>
      <c r="AK97">
        <v>54.177999999999997</v>
      </c>
      <c r="AL97">
        <v>2.7888000000000002</v>
      </c>
      <c r="AM97">
        <v>9.6530000000000005</v>
      </c>
      <c r="AN97">
        <v>0.88154999999999994</v>
      </c>
      <c r="AO97">
        <v>0</v>
      </c>
      <c r="AP97">
        <v>5.6364000000000001</v>
      </c>
      <c r="AQ97">
        <v>0</v>
      </c>
      <c r="AR97">
        <v>36.432000000000002</v>
      </c>
      <c r="AS97">
        <v>24.2136</v>
      </c>
      <c r="AT97">
        <v>11.2476</v>
      </c>
      <c r="AU97">
        <v>0</v>
      </c>
      <c r="AV97">
        <v>0</v>
      </c>
      <c r="AW97">
        <v>41.620800000000003</v>
      </c>
      <c r="AX97">
        <v>0</v>
      </c>
      <c r="AY97">
        <v>0</v>
      </c>
      <c r="AZ97">
        <f t="shared" si="3"/>
        <v>77.848320000000001</v>
      </c>
      <c r="BA97">
        <f t="shared" si="4"/>
        <v>2583.2579230000006</v>
      </c>
      <c r="BD97">
        <v>2.1469499999999999</v>
      </c>
      <c r="BE97">
        <v>0</v>
      </c>
      <c r="BF97">
        <v>2.4376999999999999E-2</v>
      </c>
      <c r="BG97">
        <v>0</v>
      </c>
      <c r="BH97">
        <v>0</v>
      </c>
      <c r="BI97">
        <v>0.848132</v>
      </c>
      <c r="BJ97">
        <v>0</v>
      </c>
      <c r="BK97">
        <v>1.5341E-2</v>
      </c>
      <c r="BL97">
        <v>0</v>
      </c>
      <c r="BM97">
        <v>0</v>
      </c>
      <c r="BN97">
        <v>0</v>
      </c>
      <c r="BO97">
        <v>2.02</v>
      </c>
      <c r="BP97">
        <v>2.19</v>
      </c>
      <c r="BQ97">
        <v>1.7712330000000001</v>
      </c>
      <c r="BR97">
        <v>0</v>
      </c>
      <c r="BS97">
        <v>1.65</v>
      </c>
      <c r="BT97">
        <v>0</v>
      </c>
      <c r="BU97">
        <v>2.6925140000000001</v>
      </c>
      <c r="BV97">
        <v>1.341844</v>
      </c>
      <c r="BW97">
        <v>5.2</v>
      </c>
      <c r="BX97">
        <v>4.2581249999999997</v>
      </c>
      <c r="BY97">
        <v>0.26</v>
      </c>
      <c r="BZ97">
        <v>1.9381029999999999</v>
      </c>
      <c r="CA97">
        <v>3.5116909999999999</v>
      </c>
      <c r="CB97">
        <v>1.28</v>
      </c>
      <c r="CC97">
        <v>0.79</v>
      </c>
      <c r="CD97">
        <v>1.69</v>
      </c>
      <c r="CE97">
        <v>0.82</v>
      </c>
      <c r="CF97">
        <v>0.18</v>
      </c>
      <c r="CG97">
        <v>2.08</v>
      </c>
      <c r="CH97">
        <v>0</v>
      </c>
      <c r="CI97">
        <v>7.5</v>
      </c>
      <c r="CJ97">
        <v>1.92</v>
      </c>
      <c r="CK97">
        <v>1.71</v>
      </c>
      <c r="CL97">
        <v>5.313701</v>
      </c>
      <c r="CM97">
        <v>0.935114</v>
      </c>
      <c r="CN97">
        <v>3.5424669999999998</v>
      </c>
      <c r="CO97">
        <v>3</v>
      </c>
      <c r="CP97">
        <v>0.99528000000000005</v>
      </c>
      <c r="CQ97">
        <v>2.7933970000000001</v>
      </c>
      <c r="CR97">
        <v>3.52</v>
      </c>
      <c r="CS97">
        <v>1.9961869999999999</v>
      </c>
      <c r="CT97">
        <v>1.9429620000000001</v>
      </c>
      <c r="CU97">
        <v>1.959684</v>
      </c>
      <c r="CV97">
        <v>2.6836880000000001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77.848320000000001</v>
      </c>
    </row>
    <row r="98" spans="1:114">
      <c r="A98" t="s">
        <v>140</v>
      </c>
      <c r="B98">
        <v>0</v>
      </c>
      <c r="C98">
        <v>42.744</v>
      </c>
      <c r="D98">
        <v>3.2879999999999998</v>
      </c>
      <c r="E98">
        <v>0</v>
      </c>
      <c r="F98">
        <v>22.62</v>
      </c>
      <c r="G98">
        <v>0</v>
      </c>
      <c r="H98">
        <v>0</v>
      </c>
      <c r="I98">
        <v>81.724500000000006</v>
      </c>
      <c r="J98">
        <v>16.001999999999999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127.262</v>
      </c>
      <c r="Q98">
        <v>12.066053999999999</v>
      </c>
      <c r="R98">
        <v>28.274999999999999</v>
      </c>
      <c r="S98">
        <v>15.323</v>
      </c>
      <c r="T98">
        <v>0.30937199999999998</v>
      </c>
      <c r="U98">
        <v>348.97500000000002</v>
      </c>
      <c r="V98">
        <v>14.253199</v>
      </c>
      <c r="W98">
        <v>34.799309999999998</v>
      </c>
      <c r="X98">
        <v>98.34375</v>
      </c>
      <c r="Y98">
        <v>0</v>
      </c>
      <c r="Z98">
        <v>6.5537999999999998</v>
      </c>
      <c r="AA98">
        <v>0</v>
      </c>
      <c r="AB98">
        <v>13.602399999999999</v>
      </c>
      <c r="AC98">
        <v>0</v>
      </c>
      <c r="AD98">
        <v>0</v>
      </c>
      <c r="AE98">
        <v>0</v>
      </c>
      <c r="AF98">
        <v>8.3312000000000008</v>
      </c>
      <c r="AG98">
        <v>44.3688</v>
      </c>
      <c r="AH98">
        <v>0</v>
      </c>
      <c r="AI98">
        <v>0</v>
      </c>
      <c r="AJ98">
        <v>0</v>
      </c>
      <c r="AK98">
        <v>54.177999999999997</v>
      </c>
      <c r="AL98">
        <v>2.7888000000000002</v>
      </c>
      <c r="AM98">
        <v>9.6530000000000005</v>
      </c>
      <c r="AN98">
        <v>0.88154999999999994</v>
      </c>
      <c r="AO98">
        <v>0</v>
      </c>
      <c r="AP98">
        <v>5.6364000000000001</v>
      </c>
      <c r="AQ98">
        <v>0</v>
      </c>
      <c r="AR98">
        <v>36.432000000000002</v>
      </c>
      <c r="AS98">
        <v>24.2136</v>
      </c>
      <c r="AT98">
        <v>11.2476</v>
      </c>
      <c r="AU98">
        <v>0</v>
      </c>
      <c r="AV98">
        <v>0</v>
      </c>
      <c r="AW98">
        <v>41.620800000000003</v>
      </c>
      <c r="AX98">
        <v>0</v>
      </c>
      <c r="AY98">
        <v>0</v>
      </c>
      <c r="AZ98">
        <f t="shared" si="3"/>
        <v>77.848320000000001</v>
      </c>
      <c r="BA98">
        <f t="shared" si="4"/>
        <v>2583.2579230000006</v>
      </c>
      <c r="BD98">
        <v>2.1469499999999999</v>
      </c>
      <c r="BE98">
        <v>0</v>
      </c>
      <c r="BF98">
        <v>2.4376999999999999E-2</v>
      </c>
      <c r="BG98">
        <v>0</v>
      </c>
      <c r="BH98">
        <v>0</v>
      </c>
      <c r="BI98">
        <v>0.848132</v>
      </c>
      <c r="BJ98">
        <v>0</v>
      </c>
      <c r="BK98">
        <v>1.5341E-2</v>
      </c>
      <c r="BL98">
        <v>0</v>
      </c>
      <c r="BM98">
        <v>0</v>
      </c>
      <c r="BN98">
        <v>0</v>
      </c>
      <c r="BO98">
        <v>2.02</v>
      </c>
      <c r="BP98">
        <v>2.19</v>
      </c>
      <c r="BQ98">
        <v>1.7712330000000001</v>
      </c>
      <c r="BR98">
        <v>0</v>
      </c>
      <c r="BS98">
        <v>1.65</v>
      </c>
      <c r="BT98">
        <v>0</v>
      </c>
      <c r="BU98">
        <v>2.6925140000000001</v>
      </c>
      <c r="BV98">
        <v>1.341844</v>
      </c>
      <c r="BW98">
        <v>5.2</v>
      </c>
      <c r="BX98">
        <v>4.2581249999999997</v>
      </c>
      <c r="BY98">
        <v>0.26</v>
      </c>
      <c r="BZ98">
        <v>1.9381029999999999</v>
      </c>
      <c r="CA98">
        <v>3.5116909999999999</v>
      </c>
      <c r="CB98">
        <v>1.28</v>
      </c>
      <c r="CC98">
        <v>0.79</v>
      </c>
      <c r="CD98">
        <v>1.69</v>
      </c>
      <c r="CE98">
        <v>0.82</v>
      </c>
      <c r="CF98">
        <v>0.18</v>
      </c>
      <c r="CG98">
        <v>2.08</v>
      </c>
      <c r="CH98">
        <v>0</v>
      </c>
      <c r="CI98">
        <v>7.5</v>
      </c>
      <c r="CJ98">
        <v>1.92</v>
      </c>
      <c r="CK98">
        <v>1.71</v>
      </c>
      <c r="CL98">
        <v>5.313701</v>
      </c>
      <c r="CM98">
        <v>0.935114</v>
      </c>
      <c r="CN98">
        <v>3.5424669999999998</v>
      </c>
      <c r="CO98">
        <v>3</v>
      </c>
      <c r="CP98">
        <v>0.99528000000000005</v>
      </c>
      <c r="CQ98">
        <v>2.7933970000000001</v>
      </c>
      <c r="CR98">
        <v>3.52</v>
      </c>
      <c r="CS98">
        <v>1.9961869999999999</v>
      </c>
      <c r="CT98">
        <v>1.9429620000000001</v>
      </c>
      <c r="CU98">
        <v>1.959684</v>
      </c>
      <c r="CV98">
        <v>2.6836880000000001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77.848320000000001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0.7617200000000004</v>
      </c>
      <c r="D99">
        <f t="shared" si="6"/>
        <v>0.10192800000000017</v>
      </c>
      <c r="E99">
        <f t="shared" si="6"/>
        <v>0</v>
      </c>
      <c r="F99">
        <f t="shared" si="6"/>
        <v>0.36191999999999952</v>
      </c>
      <c r="G99">
        <f t="shared" si="6"/>
        <v>0.18096000000000001</v>
      </c>
      <c r="H99">
        <f t="shared" si="6"/>
        <v>0</v>
      </c>
      <c r="I99">
        <f t="shared" si="6"/>
        <v>2.2434232499999993</v>
      </c>
      <c r="J99">
        <f t="shared" si="6"/>
        <v>0.11887200000000006</v>
      </c>
      <c r="K99">
        <f t="shared" si="6"/>
        <v>16.508211719999974</v>
      </c>
      <c r="L99">
        <f t="shared" si="6"/>
        <v>10.502465999999975</v>
      </c>
      <c r="M99">
        <f t="shared" si="6"/>
        <v>2.2179600000000015</v>
      </c>
      <c r="N99">
        <f t="shared" si="6"/>
        <v>2.85975</v>
      </c>
      <c r="O99">
        <f t="shared" si="6"/>
        <v>1.497487512</v>
      </c>
      <c r="P99">
        <f t="shared" si="6"/>
        <v>3.0411210000000026</v>
      </c>
      <c r="Q99">
        <f t="shared" si="6"/>
        <v>0.4574131379999995</v>
      </c>
      <c r="R99">
        <f t="shared" si="6"/>
        <v>0.85769158800000034</v>
      </c>
      <c r="S99">
        <f t="shared" si="6"/>
        <v>0.53776068500000052</v>
      </c>
      <c r="T99">
        <f t="shared" si="6"/>
        <v>1.1728104000000024E-2</v>
      </c>
      <c r="U99">
        <f t="shared" si="6"/>
        <v>8.3753999999999849</v>
      </c>
      <c r="V99">
        <f t="shared" si="6"/>
        <v>0.35447647949999994</v>
      </c>
      <c r="W99">
        <f t="shared" si="6"/>
        <v>0.82907398499999962</v>
      </c>
      <c r="X99">
        <f t="shared" si="6"/>
        <v>2.3602500000000002</v>
      </c>
      <c r="Y99">
        <f t="shared" si="6"/>
        <v>0</v>
      </c>
      <c r="Z99">
        <f t="shared" si="6"/>
        <v>0.24049630000000025</v>
      </c>
      <c r="AA99">
        <f t="shared" si="6"/>
        <v>0.15797787999999996</v>
      </c>
      <c r="AB99">
        <f t="shared" si="6"/>
        <v>0.26825181999999992</v>
      </c>
      <c r="AC99">
        <f t="shared" si="6"/>
        <v>0.17293870574999989</v>
      </c>
      <c r="AD99">
        <f t="shared" si="6"/>
        <v>0.12726769999999998</v>
      </c>
      <c r="AE99">
        <f t="shared" si="6"/>
        <v>0</v>
      </c>
      <c r="AF99">
        <f t="shared" si="6"/>
        <v>0.31648399999999999</v>
      </c>
      <c r="AG99">
        <f t="shared" si="6"/>
        <v>1.0648512000000021</v>
      </c>
      <c r="AH99">
        <f t="shared" si="6"/>
        <v>0.66924499999999965</v>
      </c>
      <c r="AI99">
        <f t="shared" si="6"/>
        <v>5.5397999999999975E-2</v>
      </c>
      <c r="AJ99">
        <f t="shared" si="6"/>
        <v>0</v>
      </c>
      <c r="AK99">
        <f t="shared" si="6"/>
        <v>1.3002719999999979</v>
      </c>
      <c r="AL99">
        <f t="shared" si="6"/>
        <v>0.3939180000000001</v>
      </c>
      <c r="AM99">
        <f t="shared" si="6"/>
        <v>0.27578483100000029</v>
      </c>
      <c r="AN99">
        <f t="shared" si="6"/>
        <v>1.9580205000000024E-2</v>
      </c>
      <c r="AO99">
        <f t="shared" si="6"/>
        <v>0</v>
      </c>
      <c r="AP99">
        <f t="shared" si="6"/>
        <v>2.3186100000000005E-2</v>
      </c>
      <c r="AQ99">
        <f t="shared" si="6"/>
        <v>0.60060000000000002</v>
      </c>
      <c r="AR99">
        <f t="shared" si="6"/>
        <v>0.8179535999999985</v>
      </c>
      <c r="AS99">
        <f t="shared" si="6"/>
        <v>0.62403828000000028</v>
      </c>
      <c r="AT99">
        <f t="shared" si="6"/>
        <v>0.25827250000000024</v>
      </c>
      <c r="AU99">
        <f t="shared" si="6"/>
        <v>0</v>
      </c>
      <c r="AV99">
        <f t="shared" si="6"/>
        <v>0.24660000000000007</v>
      </c>
      <c r="AW99">
        <f t="shared" si="6"/>
        <v>0.99889920000000132</v>
      </c>
      <c r="AX99">
        <f t="shared" si="6"/>
        <v>2.400300000000001E-2</v>
      </c>
      <c r="AY99">
        <f t="shared" si="6"/>
        <v>0</v>
      </c>
      <c r="AZ99">
        <f t="shared" si="6"/>
        <v>1.86229259525</v>
      </c>
      <c r="BA99">
        <f>SUM(B99:AZ99)</f>
        <v>64.697924378499934</v>
      </c>
      <c r="BD99">
        <f t="shared" ref="BD99:DJ99" si="7">SUM(BD3:BD98)/4000</f>
        <v>5.1383670000000062E-2</v>
      </c>
      <c r="BE99">
        <f t="shared" si="7"/>
        <v>0</v>
      </c>
      <c r="BF99">
        <f t="shared" si="7"/>
        <v>5.4601124999999987E-4</v>
      </c>
      <c r="BG99">
        <f t="shared" si="7"/>
        <v>0</v>
      </c>
      <c r="BH99">
        <f t="shared" si="7"/>
        <v>3.7475749999999988E-5</v>
      </c>
      <c r="BI99">
        <f t="shared" si="7"/>
        <v>2.0355168000000031E-2</v>
      </c>
      <c r="BJ99">
        <f t="shared" ref="BJ99:CW99" si="8">SUM(BJ3:BJ98)/4000</f>
        <v>0</v>
      </c>
      <c r="BK99">
        <f t="shared" si="8"/>
        <v>2.7613800000000042E-4</v>
      </c>
      <c r="BL99">
        <f t="shared" si="8"/>
        <v>0</v>
      </c>
      <c r="BM99">
        <f t="shared" si="8"/>
        <v>0</v>
      </c>
      <c r="BN99">
        <f t="shared" si="8"/>
        <v>9.2045999999999979E-5</v>
      </c>
      <c r="BO99">
        <f t="shared" si="8"/>
        <v>4.8480000000000058E-2</v>
      </c>
      <c r="BP99">
        <f t="shared" si="8"/>
        <v>5.2559999999999961E-2</v>
      </c>
      <c r="BQ99">
        <f t="shared" si="8"/>
        <v>4.2509591999999943E-2</v>
      </c>
      <c r="BR99">
        <f t="shared" si="8"/>
        <v>3.9402679999999994E-3</v>
      </c>
      <c r="BS99">
        <f t="shared" si="8"/>
        <v>3.9600000000000073E-2</v>
      </c>
      <c r="BT99">
        <f t="shared" si="8"/>
        <v>5.523000000000001E-3</v>
      </c>
      <c r="BU99">
        <f t="shared" si="8"/>
        <v>6.4620335999999876E-2</v>
      </c>
      <c r="BV99">
        <f t="shared" si="8"/>
        <v>3.2204255999999952E-2</v>
      </c>
      <c r="BW99">
        <f t="shared" si="8"/>
        <v>0.12479999999999981</v>
      </c>
      <c r="BX99">
        <f t="shared" si="8"/>
        <v>0.10219500000000013</v>
      </c>
      <c r="BY99">
        <f t="shared" si="8"/>
        <v>6.2400000000000112E-3</v>
      </c>
      <c r="BZ99">
        <f t="shared" si="8"/>
        <v>4.6514472000000064E-2</v>
      </c>
      <c r="CA99">
        <f t="shared" si="8"/>
        <v>8.4280584000000019E-2</v>
      </c>
      <c r="CB99">
        <f t="shared" si="8"/>
        <v>3.0720000000000022E-2</v>
      </c>
      <c r="CC99">
        <f t="shared" si="8"/>
        <v>1.9402500000000027E-2</v>
      </c>
      <c r="CD99">
        <f t="shared" si="8"/>
        <v>4.2030000000000019E-2</v>
      </c>
      <c r="CE99">
        <f t="shared" si="8"/>
        <v>1.869249999999998E-2</v>
      </c>
      <c r="CF99">
        <f t="shared" si="8"/>
        <v>4.3199999999999957E-3</v>
      </c>
      <c r="CG99">
        <f t="shared" si="8"/>
        <v>4.6340000000000069E-2</v>
      </c>
      <c r="CH99">
        <f t="shared" si="8"/>
        <v>5.3501E-3</v>
      </c>
      <c r="CI99">
        <f t="shared" si="8"/>
        <v>0.17330499999999999</v>
      </c>
      <c r="CJ99">
        <f t="shared" si="8"/>
        <v>4.6079999999999934E-2</v>
      </c>
      <c r="CK99">
        <f t="shared" si="8"/>
        <v>3.5435000000000064E-2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8.5019207999999832E-2</v>
      </c>
      <c r="CO99">
        <f t="shared" si="8"/>
        <v>7.1999999999999995E-2</v>
      </c>
      <c r="CP99">
        <f t="shared" si="8"/>
        <v>2.3886719999999965E-2</v>
      </c>
      <c r="CQ99">
        <f t="shared" si="8"/>
        <v>6.7041528000000017E-2</v>
      </c>
      <c r="CR99">
        <f t="shared" si="8"/>
        <v>8.4479999999999972E-2</v>
      </c>
      <c r="CS99">
        <f t="shared" si="8"/>
        <v>4.8237591499999975E-2</v>
      </c>
      <c r="CT99">
        <f t="shared" si="8"/>
        <v>4.6631087999999918E-2</v>
      </c>
      <c r="CU99">
        <f t="shared" si="8"/>
        <v>4.7032416000000049E-2</v>
      </c>
      <c r="CV99">
        <f t="shared" si="8"/>
        <v>5.8298646749999926E-2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1.86229259525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R3" activePane="bottomRight" state="frozen"/>
      <selection sqref="A1:D35"/>
      <selection pane="topRight" sqref="A1:D35"/>
      <selection pane="bottomLeft" sqref="A1:D35"/>
      <selection pane="bottomRight" activeCell="CI3" sqref="CI3:C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437.91373599999997</v>
      </c>
      <c r="L3">
        <v>354.01265999999998</v>
      </c>
      <c r="M3">
        <v>85.360352000000006</v>
      </c>
      <c r="N3">
        <v>114.437662</v>
      </c>
      <c r="O3">
        <v>59.924458999999999</v>
      </c>
      <c r="P3">
        <v>118.126127</v>
      </c>
      <c r="Q3">
        <v>15.470276999999999</v>
      </c>
      <c r="R3">
        <v>39.729827</v>
      </c>
      <c r="S3">
        <v>18.138498999999999</v>
      </c>
      <c r="T3">
        <v>0.53782399999999997</v>
      </c>
      <c r="U3">
        <v>335.15559000000002</v>
      </c>
      <c r="V3">
        <v>13.685700000000001</v>
      </c>
      <c r="W3">
        <v>32.772112999999997</v>
      </c>
      <c r="X3">
        <v>94.445735999999997</v>
      </c>
      <c r="Y3">
        <v>0</v>
      </c>
      <c r="Z3">
        <v>10.564399999999999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7.8061309999999997</v>
      </c>
      <c r="AG3">
        <v>42.611795999999998</v>
      </c>
      <c r="AH3">
        <v>0</v>
      </c>
      <c r="AI3">
        <v>0</v>
      </c>
      <c r="AJ3">
        <v>0</v>
      </c>
      <c r="AK3">
        <v>52.032550999999998</v>
      </c>
      <c r="AL3">
        <v>12.275833</v>
      </c>
      <c r="AM3">
        <v>10.330254</v>
      </c>
      <c r="AN3">
        <v>0.77138399999999996</v>
      </c>
      <c r="AO3">
        <v>0</v>
      </c>
      <c r="AP3">
        <v>0.24605399999999999</v>
      </c>
      <c r="AQ3">
        <v>0</v>
      </c>
      <c r="AR3">
        <v>37.321911999999998</v>
      </c>
      <c r="AS3">
        <v>31.393901</v>
      </c>
      <c r="AT3">
        <v>7.2014630000000004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66.096297000000021</v>
      </c>
      <c r="BA3">
        <f>SUM(B3:AZ3)</f>
        <v>1998.3625379999996</v>
      </c>
      <c r="BD3">
        <v>6.87</v>
      </c>
      <c r="BE3">
        <v>1.84</v>
      </c>
      <c r="BF3">
        <v>2.11</v>
      </c>
      <c r="BG3">
        <v>1.37</v>
      </c>
      <c r="BH3">
        <v>0</v>
      </c>
      <c r="BI3">
        <v>0.75</v>
      </c>
      <c r="BJ3">
        <v>1.61</v>
      </c>
      <c r="BK3">
        <v>1.23</v>
      </c>
      <c r="BL3">
        <v>0.6</v>
      </c>
      <c r="BM3">
        <v>0.17</v>
      </c>
      <c r="BN3">
        <v>3.37</v>
      </c>
      <c r="BO3">
        <v>1.34</v>
      </c>
      <c r="BP3">
        <v>0.25</v>
      </c>
      <c r="BQ3">
        <v>1.94</v>
      </c>
      <c r="BR3">
        <v>2.1</v>
      </c>
      <c r="BS3">
        <v>1.58</v>
      </c>
      <c r="BT3">
        <v>2.58589</v>
      </c>
      <c r="BU3">
        <v>1.288707</v>
      </c>
      <c r="BV3">
        <v>1.9482269999999999</v>
      </c>
      <c r="BW3">
        <v>1.8660209999999999</v>
      </c>
      <c r="BX3">
        <v>1.8820809999999999</v>
      </c>
      <c r="BY3">
        <v>1.237158</v>
      </c>
      <c r="BZ3">
        <v>1.2749600000000001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9.9999999999999995E-7</v>
      </c>
      <c r="CH3">
        <v>0</v>
      </c>
      <c r="CI3">
        <v>0</v>
      </c>
      <c r="CJ3">
        <v>5.1032780000000004</v>
      </c>
      <c r="CK3">
        <v>0.89808299999999996</v>
      </c>
      <c r="CL3">
        <v>1.861354</v>
      </c>
      <c r="CM3">
        <v>3.3726280000000002</v>
      </c>
      <c r="CN3">
        <v>3.4021849999999998</v>
      </c>
      <c r="CO3">
        <v>2.0344380000000002</v>
      </c>
      <c r="CP3">
        <v>4.0895029999999997</v>
      </c>
      <c r="CQ3">
        <v>1.701092</v>
      </c>
      <c r="CR3">
        <v>0.81454599999999999</v>
      </c>
      <c r="CS3">
        <v>2.6827779999999999</v>
      </c>
      <c r="CT3">
        <v>0</v>
      </c>
      <c r="CU3">
        <v>0</v>
      </c>
      <c r="CV3">
        <v>0</v>
      </c>
      <c r="CW3">
        <v>0.92336700000000005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66.096297000000021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427.69829299999998</v>
      </c>
      <c r="L4">
        <v>410.07245599999999</v>
      </c>
      <c r="M4">
        <v>85.360352000000006</v>
      </c>
      <c r="N4">
        <v>114.437662</v>
      </c>
      <c r="O4">
        <v>59.924458999999999</v>
      </c>
      <c r="P4">
        <v>118.126127</v>
      </c>
      <c r="Q4">
        <v>14.65676</v>
      </c>
      <c r="R4">
        <v>26.930672000000001</v>
      </c>
      <c r="S4">
        <v>18.128895</v>
      </c>
      <c r="T4">
        <v>0.53782399999999997</v>
      </c>
      <c r="U4">
        <v>335.15559000000002</v>
      </c>
      <c r="V4">
        <v>13.685700000000001</v>
      </c>
      <c r="W4">
        <v>22.895168000000002</v>
      </c>
      <c r="X4">
        <v>79.145700000000005</v>
      </c>
      <c r="Y4">
        <v>0</v>
      </c>
      <c r="Z4">
        <v>10.564399999999999</v>
      </c>
      <c r="AA4">
        <v>0</v>
      </c>
      <c r="AB4">
        <v>0</v>
      </c>
      <c r="AC4">
        <v>0</v>
      </c>
      <c r="AD4">
        <v>0</v>
      </c>
      <c r="AE4">
        <v>0</v>
      </c>
      <c r="AF4">
        <v>7.8061309999999997</v>
      </c>
      <c r="AG4">
        <v>42.611795999999998</v>
      </c>
      <c r="AH4">
        <v>0</v>
      </c>
      <c r="AI4">
        <v>0</v>
      </c>
      <c r="AJ4">
        <v>0</v>
      </c>
      <c r="AK4">
        <v>52.032550999999998</v>
      </c>
      <c r="AL4">
        <v>12.275833</v>
      </c>
      <c r="AM4">
        <v>10.330254</v>
      </c>
      <c r="AN4">
        <v>0.77138399999999996</v>
      </c>
      <c r="AO4">
        <v>0</v>
      </c>
      <c r="AP4">
        <v>0.24605399999999999</v>
      </c>
      <c r="AQ4">
        <v>0</v>
      </c>
      <c r="AR4">
        <v>37.321911999999998</v>
      </c>
      <c r="AS4">
        <v>31.393901</v>
      </c>
      <c r="AT4">
        <v>7.2014630000000004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66.096297000000021</v>
      </c>
      <c r="BA4">
        <f t="shared" ref="BA4:BA67" si="1">SUM(B4:AZ4)</f>
        <v>2005.4076339999999</v>
      </c>
      <c r="BD4">
        <v>6.87</v>
      </c>
      <c r="BE4">
        <v>1.84</v>
      </c>
      <c r="BF4">
        <v>2.11</v>
      </c>
      <c r="BG4">
        <v>1.37</v>
      </c>
      <c r="BH4">
        <v>0</v>
      </c>
      <c r="BI4">
        <v>0.75</v>
      </c>
      <c r="BJ4">
        <v>1.61</v>
      </c>
      <c r="BK4">
        <v>1.23</v>
      </c>
      <c r="BL4">
        <v>0.6</v>
      </c>
      <c r="BM4">
        <v>0.17</v>
      </c>
      <c r="BN4">
        <v>3.37</v>
      </c>
      <c r="BO4">
        <v>1.34</v>
      </c>
      <c r="BP4">
        <v>0.25</v>
      </c>
      <c r="BQ4">
        <v>1.94</v>
      </c>
      <c r="BR4">
        <v>2.1</v>
      </c>
      <c r="BS4">
        <v>1.58</v>
      </c>
      <c r="BT4">
        <v>2.58589</v>
      </c>
      <c r="BU4">
        <v>1.288707</v>
      </c>
      <c r="BV4">
        <v>1.9482269999999999</v>
      </c>
      <c r="BW4">
        <v>1.8660209999999999</v>
      </c>
      <c r="BX4">
        <v>1.8820809999999999</v>
      </c>
      <c r="BY4">
        <v>1.237158</v>
      </c>
      <c r="BZ4">
        <v>1.2749600000000001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9.9999999999999995E-7</v>
      </c>
      <c r="CH4">
        <v>0</v>
      </c>
      <c r="CI4">
        <v>0</v>
      </c>
      <c r="CJ4">
        <v>5.1032780000000004</v>
      </c>
      <c r="CK4">
        <v>0.89808299999999996</v>
      </c>
      <c r="CL4">
        <v>1.861354</v>
      </c>
      <c r="CM4">
        <v>3.3726280000000002</v>
      </c>
      <c r="CN4">
        <v>3.4021849999999998</v>
      </c>
      <c r="CO4">
        <v>2.0344380000000002</v>
      </c>
      <c r="CP4">
        <v>4.0895029999999997</v>
      </c>
      <c r="CQ4">
        <v>1.701092</v>
      </c>
      <c r="CR4">
        <v>0.81454599999999999</v>
      </c>
      <c r="CS4">
        <v>2.6827779999999999</v>
      </c>
      <c r="CT4">
        <v>0</v>
      </c>
      <c r="CU4">
        <v>0</v>
      </c>
      <c r="CV4">
        <v>0</v>
      </c>
      <c r="CW4">
        <v>0.92336700000000005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66.096297000000021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427.69829299999998</v>
      </c>
      <c r="L5">
        <v>410.07245599999999</v>
      </c>
      <c r="M5">
        <v>85.360352000000006</v>
      </c>
      <c r="N5">
        <v>114.437662</v>
      </c>
      <c r="O5">
        <v>59.924458999999999</v>
      </c>
      <c r="P5">
        <v>118.126127</v>
      </c>
      <c r="Q5">
        <v>14.65676</v>
      </c>
      <c r="R5">
        <v>27.017108</v>
      </c>
      <c r="S5">
        <v>18.138498999999999</v>
      </c>
      <c r="T5">
        <v>0.53782399999999997</v>
      </c>
      <c r="U5">
        <v>335.15559000000002</v>
      </c>
      <c r="V5">
        <v>13.685700000000001</v>
      </c>
      <c r="W5">
        <v>22.895168000000002</v>
      </c>
      <c r="X5">
        <v>67.371195999999998</v>
      </c>
      <c r="Y5">
        <v>0</v>
      </c>
      <c r="Z5">
        <v>7.3950800000000001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7.8061309999999997</v>
      </c>
      <c r="AG5">
        <v>42.611795999999998</v>
      </c>
      <c r="AH5">
        <v>0</v>
      </c>
      <c r="AI5">
        <v>0</v>
      </c>
      <c r="AJ5">
        <v>0</v>
      </c>
      <c r="AK5">
        <v>52.032550999999998</v>
      </c>
      <c r="AL5">
        <v>12.275833</v>
      </c>
      <c r="AM5">
        <v>10.330254</v>
      </c>
      <c r="AN5">
        <v>0.77138399999999996</v>
      </c>
      <c r="AO5">
        <v>0</v>
      </c>
      <c r="AP5">
        <v>0.24605399999999999</v>
      </c>
      <c r="AQ5">
        <v>0</v>
      </c>
      <c r="AR5">
        <v>37.321911999999998</v>
      </c>
      <c r="AS5">
        <v>31.393901</v>
      </c>
      <c r="AT5">
        <v>7.2014630000000004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68.436297000000025</v>
      </c>
      <c r="BA5">
        <f t="shared" si="1"/>
        <v>1992.8998499999998</v>
      </c>
      <c r="BD5">
        <v>6.87</v>
      </c>
      <c r="BE5">
        <v>1.84</v>
      </c>
      <c r="BF5">
        <v>2.11</v>
      </c>
      <c r="BG5">
        <v>1.37</v>
      </c>
      <c r="BH5">
        <v>2.34</v>
      </c>
      <c r="BI5">
        <v>0.75</v>
      </c>
      <c r="BJ5">
        <v>1.61</v>
      </c>
      <c r="BK5">
        <v>1.23</v>
      </c>
      <c r="BL5">
        <v>0.6</v>
      </c>
      <c r="BM5">
        <v>0.17</v>
      </c>
      <c r="BN5">
        <v>3.37</v>
      </c>
      <c r="BO5">
        <v>1.34</v>
      </c>
      <c r="BP5">
        <v>0.25</v>
      </c>
      <c r="BQ5">
        <v>1.94</v>
      </c>
      <c r="BR5">
        <v>2.1</v>
      </c>
      <c r="BS5">
        <v>1.58</v>
      </c>
      <c r="BT5">
        <v>2.58589</v>
      </c>
      <c r="BU5">
        <v>1.288707</v>
      </c>
      <c r="BV5">
        <v>1.9482269999999999</v>
      </c>
      <c r="BW5">
        <v>1.8660209999999999</v>
      </c>
      <c r="BX5">
        <v>1.8820809999999999</v>
      </c>
      <c r="BY5">
        <v>1.237158</v>
      </c>
      <c r="BZ5">
        <v>1.2749600000000001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9.9999999999999995E-7</v>
      </c>
      <c r="CH5">
        <v>0</v>
      </c>
      <c r="CI5">
        <v>0</v>
      </c>
      <c r="CJ5">
        <v>5.1032780000000004</v>
      </c>
      <c r="CK5">
        <v>0.89808299999999996</v>
      </c>
      <c r="CL5">
        <v>1.861354</v>
      </c>
      <c r="CM5">
        <v>3.3726280000000002</v>
      </c>
      <c r="CN5">
        <v>3.4021849999999998</v>
      </c>
      <c r="CO5">
        <v>2.0344380000000002</v>
      </c>
      <c r="CP5">
        <v>4.0895029999999997</v>
      </c>
      <c r="CQ5">
        <v>1.701092</v>
      </c>
      <c r="CR5">
        <v>0.81454599999999999</v>
      </c>
      <c r="CS5">
        <v>2.6827779999999999</v>
      </c>
      <c r="CT5">
        <v>0</v>
      </c>
      <c r="CU5">
        <v>0</v>
      </c>
      <c r="CV5">
        <v>0</v>
      </c>
      <c r="CW5">
        <v>0.92336700000000005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68.436297000000025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423.51613600000002</v>
      </c>
      <c r="L6">
        <v>410.07245599999999</v>
      </c>
      <c r="M6">
        <v>85.360352000000006</v>
      </c>
      <c r="N6">
        <v>114.437662</v>
      </c>
      <c r="O6">
        <v>59.924458999999999</v>
      </c>
      <c r="P6">
        <v>118.126127</v>
      </c>
      <c r="Q6">
        <v>11.18501</v>
      </c>
      <c r="R6">
        <v>27.017108</v>
      </c>
      <c r="S6">
        <v>15.263061</v>
      </c>
      <c r="T6">
        <v>0.53782399999999997</v>
      </c>
      <c r="U6">
        <v>335.15559000000002</v>
      </c>
      <c r="V6">
        <v>7.6749409999999996</v>
      </c>
      <c r="W6">
        <v>22.895168000000002</v>
      </c>
      <c r="X6">
        <v>67.371195999999998</v>
      </c>
      <c r="Y6">
        <v>0</v>
      </c>
      <c r="Z6">
        <v>7.3950800000000001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7.8061309999999997</v>
      </c>
      <c r="AG6">
        <v>42.611795999999998</v>
      </c>
      <c r="AH6">
        <v>0</v>
      </c>
      <c r="AI6">
        <v>0</v>
      </c>
      <c r="AJ6">
        <v>0</v>
      </c>
      <c r="AK6">
        <v>52.032550999999998</v>
      </c>
      <c r="AL6">
        <v>12.275833</v>
      </c>
      <c r="AM6">
        <v>10.330254</v>
      </c>
      <c r="AN6">
        <v>0.77138399999999996</v>
      </c>
      <c r="AO6">
        <v>0</v>
      </c>
      <c r="AP6">
        <v>0.24605399999999999</v>
      </c>
      <c r="AQ6">
        <v>0</v>
      </c>
      <c r="AR6">
        <v>37.321911999999998</v>
      </c>
      <c r="AS6">
        <v>31.393901</v>
      </c>
      <c r="AT6">
        <v>7.2014630000000004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68.436297000000025</v>
      </c>
      <c r="BA6">
        <f t="shared" si="1"/>
        <v>1976.3597460000001</v>
      </c>
      <c r="BD6">
        <v>6.87</v>
      </c>
      <c r="BE6">
        <v>1.84</v>
      </c>
      <c r="BF6">
        <v>2.11</v>
      </c>
      <c r="BG6">
        <v>1.37</v>
      </c>
      <c r="BH6">
        <v>2.34</v>
      </c>
      <c r="BI6">
        <v>0.75</v>
      </c>
      <c r="BJ6">
        <v>1.61</v>
      </c>
      <c r="BK6">
        <v>1.23</v>
      </c>
      <c r="BL6">
        <v>0.6</v>
      </c>
      <c r="BM6">
        <v>0.17</v>
      </c>
      <c r="BN6">
        <v>3.37</v>
      </c>
      <c r="BO6">
        <v>1.34</v>
      </c>
      <c r="BP6">
        <v>0.25</v>
      </c>
      <c r="BQ6">
        <v>1.94</v>
      </c>
      <c r="BR6">
        <v>2.1</v>
      </c>
      <c r="BS6">
        <v>1.58</v>
      </c>
      <c r="BT6">
        <v>2.58589</v>
      </c>
      <c r="BU6">
        <v>1.288707</v>
      </c>
      <c r="BV6">
        <v>1.9482269999999999</v>
      </c>
      <c r="BW6">
        <v>1.8660209999999999</v>
      </c>
      <c r="BX6">
        <v>1.8820809999999999</v>
      </c>
      <c r="BY6">
        <v>1.237158</v>
      </c>
      <c r="BZ6">
        <v>1.2749600000000001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9.9999999999999995E-7</v>
      </c>
      <c r="CH6">
        <v>0</v>
      </c>
      <c r="CI6">
        <v>0</v>
      </c>
      <c r="CJ6">
        <v>5.1032780000000004</v>
      </c>
      <c r="CK6">
        <v>0.89808299999999996</v>
      </c>
      <c r="CL6">
        <v>1.861354</v>
      </c>
      <c r="CM6">
        <v>3.3726280000000002</v>
      </c>
      <c r="CN6">
        <v>3.4021849999999998</v>
      </c>
      <c r="CO6">
        <v>2.0344380000000002</v>
      </c>
      <c r="CP6">
        <v>4.0895029999999997</v>
      </c>
      <c r="CQ6">
        <v>1.701092</v>
      </c>
      <c r="CR6">
        <v>0.81454599999999999</v>
      </c>
      <c r="CS6">
        <v>2.6827779999999999</v>
      </c>
      <c r="CT6">
        <v>0</v>
      </c>
      <c r="CU6">
        <v>0</v>
      </c>
      <c r="CV6">
        <v>0</v>
      </c>
      <c r="CW6">
        <v>0.92336700000000005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68.436297000000025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423.51613600000002</v>
      </c>
      <c r="L7">
        <v>318.83445599999999</v>
      </c>
      <c r="M7">
        <v>85.360352000000006</v>
      </c>
      <c r="N7">
        <v>114.437662</v>
      </c>
      <c r="O7">
        <v>59.924458999999999</v>
      </c>
      <c r="P7">
        <v>118.126127</v>
      </c>
      <c r="Q7">
        <v>11.488295000000001</v>
      </c>
      <c r="R7">
        <v>27.036315999999999</v>
      </c>
      <c r="S7">
        <v>15.272665</v>
      </c>
      <c r="T7">
        <v>0.53782399999999997</v>
      </c>
      <c r="U7">
        <v>335.15559000000002</v>
      </c>
      <c r="V7">
        <v>7.6749409999999996</v>
      </c>
      <c r="W7">
        <v>22.895168000000002</v>
      </c>
      <c r="X7">
        <v>67.371195999999998</v>
      </c>
      <c r="Y7">
        <v>0</v>
      </c>
      <c r="Z7">
        <v>7.3950800000000001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8.0012840000000001</v>
      </c>
      <c r="AG7">
        <v>42.611795999999998</v>
      </c>
      <c r="AH7">
        <v>0</v>
      </c>
      <c r="AI7">
        <v>0</v>
      </c>
      <c r="AJ7">
        <v>0</v>
      </c>
      <c r="AK7">
        <v>52.032550999999998</v>
      </c>
      <c r="AL7">
        <v>12.275833</v>
      </c>
      <c r="AM7">
        <v>10.330254</v>
      </c>
      <c r="AN7">
        <v>0.77138399999999996</v>
      </c>
      <c r="AO7">
        <v>0</v>
      </c>
      <c r="AP7">
        <v>0.24605399999999999</v>
      </c>
      <c r="AQ7">
        <v>0</v>
      </c>
      <c r="AR7">
        <v>34.989293000000004</v>
      </c>
      <c r="AS7">
        <v>31.393901</v>
      </c>
      <c r="AT7">
        <v>7.2014630000000004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66.156297000000009</v>
      </c>
      <c r="BA7">
        <f t="shared" si="1"/>
        <v>1881.0363769999999</v>
      </c>
      <c r="BD7">
        <v>6.9</v>
      </c>
      <c r="BE7">
        <v>1.84</v>
      </c>
      <c r="BF7">
        <v>2.11</v>
      </c>
      <c r="BG7">
        <v>1.37</v>
      </c>
      <c r="BH7">
        <v>0</v>
      </c>
      <c r="BI7">
        <v>0.75</v>
      </c>
      <c r="BJ7">
        <v>1.61</v>
      </c>
      <c r="BK7">
        <v>1.23</v>
      </c>
      <c r="BL7">
        <v>0.63</v>
      </c>
      <c r="BM7">
        <v>0.17</v>
      </c>
      <c r="BN7">
        <v>3.37</v>
      </c>
      <c r="BO7">
        <v>1.34</v>
      </c>
      <c r="BP7">
        <v>0.25</v>
      </c>
      <c r="BQ7">
        <v>1.94</v>
      </c>
      <c r="BR7">
        <v>2.1</v>
      </c>
      <c r="BS7">
        <v>1.58</v>
      </c>
      <c r="BT7">
        <v>2.58589</v>
      </c>
      <c r="BU7">
        <v>1.288707</v>
      </c>
      <c r="BV7">
        <v>1.9482269999999999</v>
      </c>
      <c r="BW7">
        <v>1.8660209999999999</v>
      </c>
      <c r="BX7">
        <v>1.8820809999999999</v>
      </c>
      <c r="BY7">
        <v>1.237158</v>
      </c>
      <c r="BZ7">
        <v>1.2749600000000001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9.9999999999999995E-7</v>
      </c>
      <c r="CH7">
        <v>0</v>
      </c>
      <c r="CI7">
        <v>0</v>
      </c>
      <c r="CJ7">
        <v>5.1032780000000004</v>
      </c>
      <c r="CK7">
        <v>0.89808299999999996</v>
      </c>
      <c r="CL7">
        <v>1.861354</v>
      </c>
      <c r="CM7">
        <v>3.3726280000000002</v>
      </c>
      <c r="CN7">
        <v>3.4021849999999998</v>
      </c>
      <c r="CO7">
        <v>2.0344380000000002</v>
      </c>
      <c r="CP7">
        <v>4.0895029999999997</v>
      </c>
      <c r="CQ7">
        <v>1.701092</v>
      </c>
      <c r="CR7">
        <v>0.81454599999999999</v>
      </c>
      <c r="CS7">
        <v>2.6827779999999999</v>
      </c>
      <c r="CT7">
        <v>0</v>
      </c>
      <c r="CU7">
        <v>0</v>
      </c>
      <c r="CV7">
        <v>0</v>
      </c>
      <c r="CW7">
        <v>0.92336700000000005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66.156297000000009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353.92217299999999</v>
      </c>
      <c r="L8">
        <v>273.69565599999999</v>
      </c>
      <c r="M8">
        <v>85.360352000000006</v>
      </c>
      <c r="N8">
        <v>114.437662</v>
      </c>
      <c r="O8">
        <v>59.924458999999999</v>
      </c>
      <c r="P8">
        <v>118.126127</v>
      </c>
      <c r="Q8">
        <v>10.664199</v>
      </c>
      <c r="R8">
        <v>27.036315999999999</v>
      </c>
      <c r="S8">
        <v>12.421471</v>
      </c>
      <c r="T8">
        <v>0.53782399999999997</v>
      </c>
      <c r="U8">
        <v>335.15559000000002</v>
      </c>
      <c r="V8">
        <v>7.6749409999999996</v>
      </c>
      <c r="W8">
        <v>22.895168000000002</v>
      </c>
      <c r="X8">
        <v>67.371195999999998</v>
      </c>
      <c r="Y8">
        <v>0</v>
      </c>
      <c r="Z8">
        <v>7.3950800000000001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8.0012840000000001</v>
      </c>
      <c r="AG8">
        <v>42.611795999999998</v>
      </c>
      <c r="AH8">
        <v>0</v>
      </c>
      <c r="AI8">
        <v>0</v>
      </c>
      <c r="AJ8">
        <v>0</v>
      </c>
      <c r="AK8">
        <v>52.032550999999998</v>
      </c>
      <c r="AL8">
        <v>12.275833</v>
      </c>
      <c r="AM8">
        <v>10.330254</v>
      </c>
      <c r="AN8">
        <v>0.77138399999999996</v>
      </c>
      <c r="AO8">
        <v>0</v>
      </c>
      <c r="AP8">
        <v>0.24605399999999999</v>
      </c>
      <c r="AQ8">
        <v>0</v>
      </c>
      <c r="AR8">
        <v>34.989293000000004</v>
      </c>
      <c r="AS8">
        <v>31.393901</v>
      </c>
      <c r="AT8">
        <v>7.2014630000000004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66.206297000000006</v>
      </c>
      <c r="BA8">
        <f t="shared" si="1"/>
        <v>1762.678324</v>
      </c>
      <c r="BD8">
        <v>6.9</v>
      </c>
      <c r="BE8">
        <v>1.84</v>
      </c>
      <c r="BF8">
        <v>2.11</v>
      </c>
      <c r="BG8">
        <v>1.37</v>
      </c>
      <c r="BH8">
        <v>0</v>
      </c>
      <c r="BI8">
        <v>0.75</v>
      </c>
      <c r="BJ8">
        <v>1.61</v>
      </c>
      <c r="BK8">
        <v>1.23</v>
      </c>
      <c r="BL8">
        <v>0.68</v>
      </c>
      <c r="BM8">
        <v>0.17</v>
      </c>
      <c r="BN8">
        <v>3.37</v>
      </c>
      <c r="BO8">
        <v>1.34</v>
      </c>
      <c r="BP8">
        <v>0.25</v>
      </c>
      <c r="BQ8">
        <v>1.94</v>
      </c>
      <c r="BR8">
        <v>2.1</v>
      </c>
      <c r="BS8">
        <v>1.58</v>
      </c>
      <c r="BT8">
        <v>2.58589</v>
      </c>
      <c r="BU8">
        <v>1.288707</v>
      </c>
      <c r="BV8">
        <v>1.9482269999999999</v>
      </c>
      <c r="BW8">
        <v>1.8660209999999999</v>
      </c>
      <c r="BX8">
        <v>1.8820809999999999</v>
      </c>
      <c r="BY8">
        <v>1.237158</v>
      </c>
      <c r="BZ8">
        <v>1.2749600000000001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9.9999999999999995E-7</v>
      </c>
      <c r="CH8">
        <v>0</v>
      </c>
      <c r="CI8">
        <v>0</v>
      </c>
      <c r="CJ8">
        <v>5.1032780000000004</v>
      </c>
      <c r="CK8">
        <v>0.89808299999999996</v>
      </c>
      <c r="CL8">
        <v>1.861354</v>
      </c>
      <c r="CM8">
        <v>3.3726280000000002</v>
      </c>
      <c r="CN8">
        <v>3.4021849999999998</v>
      </c>
      <c r="CO8">
        <v>2.0344380000000002</v>
      </c>
      <c r="CP8">
        <v>4.0895029999999997</v>
      </c>
      <c r="CQ8">
        <v>1.701092</v>
      </c>
      <c r="CR8">
        <v>0.81454599999999999</v>
      </c>
      <c r="CS8">
        <v>2.6827779999999999</v>
      </c>
      <c r="CT8">
        <v>0</v>
      </c>
      <c r="CU8">
        <v>0</v>
      </c>
      <c r="CV8">
        <v>0</v>
      </c>
      <c r="CW8">
        <v>0.92336700000000005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66.206297000000006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344.50624099999999</v>
      </c>
      <c r="L9">
        <v>273.69565599999999</v>
      </c>
      <c r="M9">
        <v>85.360352000000006</v>
      </c>
      <c r="N9">
        <v>114.437662</v>
      </c>
      <c r="O9">
        <v>59.924458999999999</v>
      </c>
      <c r="P9">
        <v>118.126127</v>
      </c>
      <c r="Q9">
        <v>10.664199</v>
      </c>
      <c r="R9">
        <v>27.036315999999999</v>
      </c>
      <c r="S9">
        <v>12.421471</v>
      </c>
      <c r="T9">
        <v>0.53782399999999997</v>
      </c>
      <c r="U9">
        <v>335.15559000000002</v>
      </c>
      <c r="V9">
        <v>7.6749409999999996</v>
      </c>
      <c r="W9">
        <v>22.895168000000002</v>
      </c>
      <c r="X9">
        <v>67.371195999999998</v>
      </c>
      <c r="Y9">
        <v>0</v>
      </c>
      <c r="Z9">
        <v>7.3950800000000001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8.0012840000000001</v>
      </c>
      <c r="AG9">
        <v>42.611795999999998</v>
      </c>
      <c r="AH9">
        <v>0</v>
      </c>
      <c r="AI9">
        <v>0</v>
      </c>
      <c r="AJ9">
        <v>0</v>
      </c>
      <c r="AK9">
        <v>52.032550999999998</v>
      </c>
      <c r="AL9">
        <v>64.169126000000006</v>
      </c>
      <c r="AM9">
        <v>10.330254</v>
      </c>
      <c r="AN9">
        <v>0.77138399999999996</v>
      </c>
      <c r="AO9">
        <v>0</v>
      </c>
      <c r="AP9">
        <v>0.24605399999999999</v>
      </c>
      <c r="AQ9">
        <v>0</v>
      </c>
      <c r="AR9">
        <v>34.989293000000004</v>
      </c>
      <c r="AS9">
        <v>23.254740999999999</v>
      </c>
      <c r="AT9">
        <v>7.2014630000000004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66.310183000000009</v>
      </c>
      <c r="BA9">
        <f t="shared" si="1"/>
        <v>1797.1204110000001</v>
      </c>
      <c r="BD9">
        <v>6.9</v>
      </c>
      <c r="BE9">
        <v>1.84</v>
      </c>
      <c r="BF9">
        <v>2.11</v>
      </c>
      <c r="BG9">
        <v>1.37</v>
      </c>
      <c r="BH9">
        <v>0</v>
      </c>
      <c r="BI9">
        <v>0.75</v>
      </c>
      <c r="BJ9">
        <v>1.61</v>
      </c>
      <c r="BK9">
        <v>1.23</v>
      </c>
      <c r="BL9">
        <v>0.71</v>
      </c>
      <c r="BM9">
        <v>0.17</v>
      </c>
      <c r="BN9">
        <v>3.37</v>
      </c>
      <c r="BO9">
        <v>1.34</v>
      </c>
      <c r="BP9">
        <v>0.25</v>
      </c>
      <c r="BQ9">
        <v>1.94</v>
      </c>
      <c r="BR9">
        <v>2.1</v>
      </c>
      <c r="BS9">
        <v>1.58</v>
      </c>
      <c r="BT9">
        <v>2.58589</v>
      </c>
      <c r="BU9">
        <v>1.288707</v>
      </c>
      <c r="BV9">
        <v>1.9482269999999999</v>
      </c>
      <c r="BW9">
        <v>1.8660209999999999</v>
      </c>
      <c r="BX9">
        <v>1.8820809999999999</v>
      </c>
      <c r="BY9">
        <v>1.3110440000000001</v>
      </c>
      <c r="BZ9">
        <v>1.2749600000000001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9.9999999999999995E-7</v>
      </c>
      <c r="CH9">
        <v>0</v>
      </c>
      <c r="CI9">
        <v>0</v>
      </c>
      <c r="CJ9">
        <v>5.1032780000000004</v>
      </c>
      <c r="CK9">
        <v>0.89808299999999996</v>
      </c>
      <c r="CL9">
        <v>1.861354</v>
      </c>
      <c r="CM9">
        <v>3.3726280000000002</v>
      </c>
      <c r="CN9">
        <v>3.4021849999999998</v>
      </c>
      <c r="CO9">
        <v>2.0344380000000002</v>
      </c>
      <c r="CP9">
        <v>4.0895029999999997</v>
      </c>
      <c r="CQ9">
        <v>1.701092</v>
      </c>
      <c r="CR9">
        <v>0.81454599999999999</v>
      </c>
      <c r="CS9">
        <v>2.6827779999999999</v>
      </c>
      <c r="CT9">
        <v>0</v>
      </c>
      <c r="CU9">
        <v>0</v>
      </c>
      <c r="CV9">
        <v>0</v>
      </c>
      <c r="CW9">
        <v>0.92336700000000005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66.310183000000009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349.550141</v>
      </c>
      <c r="L10">
        <v>273.69565599999999</v>
      </c>
      <c r="M10">
        <v>85.360352000000006</v>
      </c>
      <c r="N10">
        <v>114.437662</v>
      </c>
      <c r="O10">
        <v>59.924458999999999</v>
      </c>
      <c r="P10">
        <v>118.126127</v>
      </c>
      <c r="Q10">
        <v>10.664199</v>
      </c>
      <c r="R10">
        <v>27.036315999999999</v>
      </c>
      <c r="S10">
        <v>12.421471</v>
      </c>
      <c r="T10">
        <v>0.53782399999999997</v>
      </c>
      <c r="U10">
        <v>335.15559000000002</v>
      </c>
      <c r="V10">
        <v>7.6749409999999996</v>
      </c>
      <c r="W10">
        <v>22.895168000000002</v>
      </c>
      <c r="X10">
        <v>67.371195999999998</v>
      </c>
      <c r="Y10">
        <v>0</v>
      </c>
      <c r="Z10">
        <v>7.3950800000000001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8.0012840000000001</v>
      </c>
      <c r="AG10">
        <v>42.611795999999998</v>
      </c>
      <c r="AH10">
        <v>0</v>
      </c>
      <c r="AI10">
        <v>0</v>
      </c>
      <c r="AJ10">
        <v>0</v>
      </c>
      <c r="AK10">
        <v>52.032550999999998</v>
      </c>
      <c r="AL10">
        <v>64.169126000000006</v>
      </c>
      <c r="AM10">
        <v>10.330254</v>
      </c>
      <c r="AN10">
        <v>0.77138399999999996</v>
      </c>
      <c r="AO10">
        <v>0</v>
      </c>
      <c r="AP10">
        <v>0.24605399999999999</v>
      </c>
      <c r="AQ10">
        <v>0</v>
      </c>
      <c r="AR10">
        <v>34.989293000000004</v>
      </c>
      <c r="AS10">
        <v>23.254740999999999</v>
      </c>
      <c r="AT10">
        <v>7.2014630000000004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66.369940999999997</v>
      </c>
      <c r="BA10">
        <f t="shared" si="1"/>
        <v>1802.2240690000001</v>
      </c>
      <c r="BD10">
        <v>6.9</v>
      </c>
      <c r="BE10">
        <v>1.84</v>
      </c>
      <c r="BF10">
        <v>2.11</v>
      </c>
      <c r="BG10">
        <v>1.37</v>
      </c>
      <c r="BH10">
        <v>0</v>
      </c>
      <c r="BI10">
        <v>0.75</v>
      </c>
      <c r="BJ10">
        <v>1.61</v>
      </c>
      <c r="BK10">
        <v>1.23</v>
      </c>
      <c r="BL10">
        <v>0.71</v>
      </c>
      <c r="BM10">
        <v>0.17</v>
      </c>
      <c r="BN10">
        <v>3.37</v>
      </c>
      <c r="BO10">
        <v>1.34</v>
      </c>
      <c r="BP10">
        <v>0.25</v>
      </c>
      <c r="BQ10">
        <v>1.94</v>
      </c>
      <c r="BR10">
        <v>2.1</v>
      </c>
      <c r="BS10">
        <v>1.58</v>
      </c>
      <c r="BT10">
        <v>2.58589</v>
      </c>
      <c r="BU10">
        <v>1.288707</v>
      </c>
      <c r="BV10">
        <v>1.9482269999999999</v>
      </c>
      <c r="BW10">
        <v>1.8660209999999999</v>
      </c>
      <c r="BX10">
        <v>1.8820809999999999</v>
      </c>
      <c r="BY10">
        <v>1.3708020000000001</v>
      </c>
      <c r="BZ10">
        <v>1.2749600000000001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9.9999999999999995E-7</v>
      </c>
      <c r="CH10">
        <v>0</v>
      </c>
      <c r="CI10">
        <v>0</v>
      </c>
      <c r="CJ10">
        <v>5.1032780000000004</v>
      </c>
      <c r="CK10">
        <v>0.89808299999999996</v>
      </c>
      <c r="CL10">
        <v>1.861354</v>
      </c>
      <c r="CM10">
        <v>3.3726280000000002</v>
      </c>
      <c r="CN10">
        <v>3.4021849999999998</v>
      </c>
      <c r="CO10">
        <v>2.0344380000000002</v>
      </c>
      <c r="CP10">
        <v>4.0895029999999997</v>
      </c>
      <c r="CQ10">
        <v>1.701092</v>
      </c>
      <c r="CR10">
        <v>0.81454599999999999</v>
      </c>
      <c r="CS10">
        <v>2.6827779999999999</v>
      </c>
      <c r="CT10">
        <v>0</v>
      </c>
      <c r="CU10">
        <v>0</v>
      </c>
      <c r="CV10">
        <v>0</v>
      </c>
      <c r="CW10">
        <v>0.92336700000000005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66.369940999999997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349.566644</v>
      </c>
      <c r="L11">
        <v>273.69565599999999</v>
      </c>
      <c r="M11">
        <v>85.360352000000006</v>
      </c>
      <c r="N11">
        <v>114.437662</v>
      </c>
      <c r="O11">
        <v>59.924458999999999</v>
      </c>
      <c r="P11">
        <v>118.126127</v>
      </c>
      <c r="Q11">
        <v>10.664199</v>
      </c>
      <c r="R11">
        <v>27.026712</v>
      </c>
      <c r="S11">
        <v>12.414831</v>
      </c>
      <c r="T11">
        <v>0.53782399999999997</v>
      </c>
      <c r="U11">
        <v>335.15559000000002</v>
      </c>
      <c r="V11">
        <v>7.6749409999999996</v>
      </c>
      <c r="W11">
        <v>22.895168000000002</v>
      </c>
      <c r="X11">
        <v>67.371195999999998</v>
      </c>
      <c r="Y11">
        <v>0</v>
      </c>
      <c r="Z11">
        <v>7.3950800000000001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8.0012840000000001</v>
      </c>
      <c r="AG11">
        <v>42.611795999999998</v>
      </c>
      <c r="AH11">
        <v>0</v>
      </c>
      <c r="AI11">
        <v>0</v>
      </c>
      <c r="AJ11">
        <v>0</v>
      </c>
      <c r="AK11">
        <v>52.032550999999998</v>
      </c>
      <c r="AL11">
        <v>64.169126000000006</v>
      </c>
      <c r="AM11">
        <v>10.330254</v>
      </c>
      <c r="AN11">
        <v>0.77138399999999996</v>
      </c>
      <c r="AO11">
        <v>0</v>
      </c>
      <c r="AP11">
        <v>0.24605399999999999</v>
      </c>
      <c r="AQ11">
        <v>0</v>
      </c>
      <c r="AR11">
        <v>28.627603000000001</v>
      </c>
      <c r="AS11">
        <v>23.254740999999999</v>
      </c>
      <c r="AT11">
        <v>7.9136959999999998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66.483760000000004</v>
      </c>
      <c r="BA11">
        <f t="shared" si="1"/>
        <v>1796.68869</v>
      </c>
      <c r="BD11">
        <v>6.9</v>
      </c>
      <c r="BE11">
        <v>1.84</v>
      </c>
      <c r="BF11">
        <v>2.11</v>
      </c>
      <c r="BG11">
        <v>1.37</v>
      </c>
      <c r="BH11">
        <v>0</v>
      </c>
      <c r="BI11">
        <v>0.75</v>
      </c>
      <c r="BJ11">
        <v>1.75</v>
      </c>
      <c r="BK11">
        <v>1.23</v>
      </c>
      <c r="BL11">
        <v>0.68</v>
      </c>
      <c r="BM11">
        <v>0.17</v>
      </c>
      <c r="BN11">
        <v>3.37</v>
      </c>
      <c r="BO11">
        <v>1.34</v>
      </c>
      <c r="BP11">
        <v>0.25</v>
      </c>
      <c r="BQ11">
        <v>1.94</v>
      </c>
      <c r="BR11">
        <v>2.1</v>
      </c>
      <c r="BS11">
        <v>1.58</v>
      </c>
      <c r="BT11">
        <v>2.58589</v>
      </c>
      <c r="BU11">
        <v>1.288707</v>
      </c>
      <c r="BV11">
        <v>1.9482269999999999</v>
      </c>
      <c r="BW11">
        <v>1.8660209999999999</v>
      </c>
      <c r="BX11">
        <v>1.8820809999999999</v>
      </c>
      <c r="BY11">
        <v>1.3746210000000001</v>
      </c>
      <c r="BZ11">
        <v>1.2749600000000001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9.9999999999999995E-7</v>
      </c>
      <c r="CH11">
        <v>0</v>
      </c>
      <c r="CI11">
        <v>0</v>
      </c>
      <c r="CJ11">
        <v>5.1032780000000004</v>
      </c>
      <c r="CK11">
        <v>0.89808299999999996</v>
      </c>
      <c r="CL11">
        <v>1.861354</v>
      </c>
      <c r="CM11">
        <v>3.3726280000000002</v>
      </c>
      <c r="CN11">
        <v>3.4021849999999998</v>
      </c>
      <c r="CO11">
        <v>2.0344380000000002</v>
      </c>
      <c r="CP11">
        <v>4.0895029999999997</v>
      </c>
      <c r="CQ11">
        <v>1.701092</v>
      </c>
      <c r="CR11">
        <v>0.81454599999999999</v>
      </c>
      <c r="CS11">
        <v>2.6827779999999999</v>
      </c>
      <c r="CT11">
        <v>0</v>
      </c>
      <c r="CU11">
        <v>0</v>
      </c>
      <c r="CV11">
        <v>0</v>
      </c>
      <c r="CW11">
        <v>0.92336700000000005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66.483760000000004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349.550141</v>
      </c>
      <c r="L12">
        <v>273.69565599999999</v>
      </c>
      <c r="M12">
        <v>85.360352000000006</v>
      </c>
      <c r="N12">
        <v>114.437662</v>
      </c>
      <c r="O12">
        <v>59.924458999999999</v>
      </c>
      <c r="P12">
        <v>118.126127</v>
      </c>
      <c r="Q12">
        <v>10.664199</v>
      </c>
      <c r="R12">
        <v>27.026712</v>
      </c>
      <c r="S12">
        <v>12.414831</v>
      </c>
      <c r="T12">
        <v>0.53782399999999997</v>
      </c>
      <c r="U12">
        <v>335.15559000000002</v>
      </c>
      <c r="V12">
        <v>7.6749409999999996</v>
      </c>
      <c r="W12">
        <v>22.895168000000002</v>
      </c>
      <c r="X12">
        <v>67.371195999999998</v>
      </c>
      <c r="Y12">
        <v>0</v>
      </c>
      <c r="Z12">
        <v>7.3950800000000001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8.0012840000000001</v>
      </c>
      <c r="AG12">
        <v>42.611795999999998</v>
      </c>
      <c r="AH12">
        <v>0</v>
      </c>
      <c r="AI12">
        <v>0</v>
      </c>
      <c r="AJ12">
        <v>0</v>
      </c>
      <c r="AK12">
        <v>52.032550999999998</v>
      </c>
      <c r="AL12">
        <v>64.169126000000006</v>
      </c>
      <c r="AM12">
        <v>10.330254</v>
      </c>
      <c r="AN12">
        <v>0.77138399999999996</v>
      </c>
      <c r="AO12">
        <v>0</v>
      </c>
      <c r="AP12">
        <v>0.24605399999999999</v>
      </c>
      <c r="AQ12">
        <v>0</v>
      </c>
      <c r="AR12">
        <v>28.627603000000001</v>
      </c>
      <c r="AS12">
        <v>23.254740999999999</v>
      </c>
      <c r="AT12">
        <v>7.9136959999999998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66.597645000000014</v>
      </c>
      <c r="BA12">
        <f t="shared" si="1"/>
        <v>1796.7860720000001</v>
      </c>
      <c r="BD12">
        <v>6.9</v>
      </c>
      <c r="BE12">
        <v>1.84</v>
      </c>
      <c r="BF12">
        <v>2.11</v>
      </c>
      <c r="BG12">
        <v>1.37</v>
      </c>
      <c r="BH12">
        <v>0</v>
      </c>
      <c r="BI12">
        <v>0.75</v>
      </c>
      <c r="BJ12">
        <v>1.79</v>
      </c>
      <c r="BK12">
        <v>1.23</v>
      </c>
      <c r="BL12">
        <v>0.68</v>
      </c>
      <c r="BM12">
        <v>0.17</v>
      </c>
      <c r="BN12">
        <v>3.37</v>
      </c>
      <c r="BO12">
        <v>1.34</v>
      </c>
      <c r="BP12">
        <v>0.25</v>
      </c>
      <c r="BQ12">
        <v>1.94</v>
      </c>
      <c r="BR12">
        <v>2.1</v>
      </c>
      <c r="BS12">
        <v>1.58</v>
      </c>
      <c r="BT12">
        <v>2.58589</v>
      </c>
      <c r="BU12">
        <v>1.288707</v>
      </c>
      <c r="BV12">
        <v>1.9482269999999999</v>
      </c>
      <c r="BW12">
        <v>1.8660209999999999</v>
      </c>
      <c r="BX12">
        <v>1.8820809999999999</v>
      </c>
      <c r="BY12">
        <v>1.4485060000000001</v>
      </c>
      <c r="BZ12">
        <v>1.2749600000000001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9.9999999999999995E-7</v>
      </c>
      <c r="CH12">
        <v>0</v>
      </c>
      <c r="CI12">
        <v>0</v>
      </c>
      <c r="CJ12">
        <v>5.1032780000000004</v>
      </c>
      <c r="CK12">
        <v>0.89808299999999996</v>
      </c>
      <c r="CL12">
        <v>1.861354</v>
      </c>
      <c r="CM12">
        <v>3.3726280000000002</v>
      </c>
      <c r="CN12">
        <v>3.4021849999999998</v>
      </c>
      <c r="CO12">
        <v>2.0344380000000002</v>
      </c>
      <c r="CP12">
        <v>4.0895029999999997</v>
      </c>
      <c r="CQ12">
        <v>1.701092</v>
      </c>
      <c r="CR12">
        <v>0.81454599999999999</v>
      </c>
      <c r="CS12">
        <v>2.6827779999999999</v>
      </c>
      <c r="CT12">
        <v>0</v>
      </c>
      <c r="CU12">
        <v>0</v>
      </c>
      <c r="CV12">
        <v>0</v>
      </c>
      <c r="CW12">
        <v>0.92336700000000005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66.597645000000014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349.566644</v>
      </c>
      <c r="L13">
        <v>273.69565599999999</v>
      </c>
      <c r="M13">
        <v>85.360352000000006</v>
      </c>
      <c r="N13">
        <v>114.437662</v>
      </c>
      <c r="O13">
        <v>59.924458999999999</v>
      </c>
      <c r="P13">
        <v>118.126127</v>
      </c>
      <c r="Q13">
        <v>10.667427</v>
      </c>
      <c r="R13">
        <v>27.026712</v>
      </c>
      <c r="S13">
        <v>12.414831</v>
      </c>
      <c r="T13">
        <v>0.53782399999999997</v>
      </c>
      <c r="U13">
        <v>335.15559000000002</v>
      </c>
      <c r="V13">
        <v>7.6749409999999996</v>
      </c>
      <c r="W13">
        <v>22.895168000000002</v>
      </c>
      <c r="X13">
        <v>67.371195999999998</v>
      </c>
      <c r="Y13">
        <v>0</v>
      </c>
      <c r="Z13">
        <v>10.564399999999999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8.0012840000000001</v>
      </c>
      <c r="AG13">
        <v>42.611795999999998</v>
      </c>
      <c r="AH13">
        <v>0</v>
      </c>
      <c r="AI13">
        <v>0</v>
      </c>
      <c r="AJ13">
        <v>0</v>
      </c>
      <c r="AK13">
        <v>52.032550999999998</v>
      </c>
      <c r="AL13">
        <v>12.275833</v>
      </c>
      <c r="AM13">
        <v>10.330254</v>
      </c>
      <c r="AN13">
        <v>0.77138399999999996</v>
      </c>
      <c r="AO13">
        <v>0</v>
      </c>
      <c r="AP13">
        <v>0.24605399999999999</v>
      </c>
      <c r="AQ13">
        <v>0</v>
      </c>
      <c r="AR13">
        <v>28.627603000000001</v>
      </c>
      <c r="AS13">
        <v>23.254740999999999</v>
      </c>
      <c r="AT13">
        <v>8.2302440000000008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66.659744000000003</v>
      </c>
      <c r="BA13">
        <f t="shared" si="1"/>
        <v>1748.4604769999999</v>
      </c>
      <c r="BD13">
        <v>6.9</v>
      </c>
      <c r="BE13">
        <v>1.84</v>
      </c>
      <c r="BF13">
        <v>2.11</v>
      </c>
      <c r="BG13">
        <v>1.37</v>
      </c>
      <c r="BH13">
        <v>0</v>
      </c>
      <c r="BI13">
        <v>0.75</v>
      </c>
      <c r="BJ13">
        <v>1.79</v>
      </c>
      <c r="BK13">
        <v>1.23</v>
      </c>
      <c r="BL13">
        <v>0.72</v>
      </c>
      <c r="BM13">
        <v>0.17</v>
      </c>
      <c r="BN13">
        <v>3.37</v>
      </c>
      <c r="BO13">
        <v>1.34</v>
      </c>
      <c r="BP13">
        <v>0.25</v>
      </c>
      <c r="BQ13">
        <v>1.94</v>
      </c>
      <c r="BR13">
        <v>2.1</v>
      </c>
      <c r="BS13">
        <v>1.58</v>
      </c>
      <c r="BT13">
        <v>2.58589</v>
      </c>
      <c r="BU13">
        <v>1.288707</v>
      </c>
      <c r="BV13">
        <v>1.9482269999999999</v>
      </c>
      <c r="BW13">
        <v>1.8660209999999999</v>
      </c>
      <c r="BX13">
        <v>1.8820809999999999</v>
      </c>
      <c r="BY13">
        <v>1.4706049999999999</v>
      </c>
      <c r="BZ13">
        <v>1.2749600000000001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9.9999999999999995E-7</v>
      </c>
      <c r="CH13">
        <v>0</v>
      </c>
      <c r="CI13">
        <v>0</v>
      </c>
      <c r="CJ13">
        <v>5.1032780000000004</v>
      </c>
      <c r="CK13">
        <v>0.89808299999999996</v>
      </c>
      <c r="CL13">
        <v>1.861354</v>
      </c>
      <c r="CM13">
        <v>3.3726280000000002</v>
      </c>
      <c r="CN13">
        <v>3.4021849999999998</v>
      </c>
      <c r="CO13">
        <v>2.0344380000000002</v>
      </c>
      <c r="CP13">
        <v>4.0895029999999997</v>
      </c>
      <c r="CQ13">
        <v>1.701092</v>
      </c>
      <c r="CR13">
        <v>0.81454599999999999</v>
      </c>
      <c r="CS13">
        <v>2.6827779999999999</v>
      </c>
      <c r="CT13">
        <v>0</v>
      </c>
      <c r="CU13">
        <v>0</v>
      </c>
      <c r="CV13">
        <v>0</v>
      </c>
      <c r="CW13">
        <v>0.92336700000000005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66.659744000000003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349.550141</v>
      </c>
      <c r="L14">
        <v>264.091656</v>
      </c>
      <c r="M14">
        <v>85.360352000000006</v>
      </c>
      <c r="N14">
        <v>114.437662</v>
      </c>
      <c r="O14">
        <v>59.924458999999999</v>
      </c>
      <c r="P14">
        <v>118.126127</v>
      </c>
      <c r="Q14">
        <v>10.664199</v>
      </c>
      <c r="R14">
        <v>27.036315999999999</v>
      </c>
      <c r="S14">
        <v>12.421471</v>
      </c>
      <c r="T14">
        <v>0.53782399999999997</v>
      </c>
      <c r="U14">
        <v>335.15559000000002</v>
      </c>
      <c r="V14">
        <v>7.6749409999999996</v>
      </c>
      <c r="W14">
        <v>22.895168000000002</v>
      </c>
      <c r="X14">
        <v>67.371195999999998</v>
      </c>
      <c r="Y14">
        <v>0</v>
      </c>
      <c r="Z14">
        <v>10.564399999999999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8.0012840000000001</v>
      </c>
      <c r="AG14">
        <v>42.611795999999998</v>
      </c>
      <c r="AH14">
        <v>0</v>
      </c>
      <c r="AI14">
        <v>0</v>
      </c>
      <c r="AJ14">
        <v>0</v>
      </c>
      <c r="AK14">
        <v>52.032550999999998</v>
      </c>
      <c r="AL14">
        <v>12.275833</v>
      </c>
      <c r="AM14">
        <v>10.330254</v>
      </c>
      <c r="AN14">
        <v>0.77138399999999996</v>
      </c>
      <c r="AO14">
        <v>0</v>
      </c>
      <c r="AP14">
        <v>0.24605399999999999</v>
      </c>
      <c r="AQ14">
        <v>0</v>
      </c>
      <c r="AR14">
        <v>28.627603000000001</v>
      </c>
      <c r="AS14">
        <v>23.254740999999999</v>
      </c>
      <c r="AT14">
        <v>8.5467919999999999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66.742747000000008</v>
      </c>
      <c r="BA14">
        <f t="shared" si="1"/>
        <v>1739.2525409999998</v>
      </c>
      <c r="BD14">
        <v>6.9</v>
      </c>
      <c r="BE14">
        <v>1.84</v>
      </c>
      <c r="BF14">
        <v>2.11</v>
      </c>
      <c r="BG14">
        <v>1.37</v>
      </c>
      <c r="BH14">
        <v>0</v>
      </c>
      <c r="BI14">
        <v>0.75</v>
      </c>
      <c r="BJ14">
        <v>1.79</v>
      </c>
      <c r="BK14">
        <v>1.23</v>
      </c>
      <c r="BL14">
        <v>0.74</v>
      </c>
      <c r="BM14">
        <v>0.17</v>
      </c>
      <c r="BN14">
        <v>3.37</v>
      </c>
      <c r="BO14">
        <v>1.34</v>
      </c>
      <c r="BP14">
        <v>0.25</v>
      </c>
      <c r="BQ14">
        <v>1.94</v>
      </c>
      <c r="BR14">
        <v>2.1</v>
      </c>
      <c r="BS14">
        <v>1.58</v>
      </c>
      <c r="BT14">
        <v>2.58589</v>
      </c>
      <c r="BU14">
        <v>1.288707</v>
      </c>
      <c r="BV14">
        <v>1.9482269999999999</v>
      </c>
      <c r="BW14">
        <v>1.8660209999999999</v>
      </c>
      <c r="BX14">
        <v>1.8820809999999999</v>
      </c>
      <c r="BY14">
        <v>1.5336080000000001</v>
      </c>
      <c r="BZ14">
        <v>1.2749600000000001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9.9999999999999995E-7</v>
      </c>
      <c r="CH14">
        <v>0</v>
      </c>
      <c r="CI14">
        <v>0</v>
      </c>
      <c r="CJ14">
        <v>5.1032780000000004</v>
      </c>
      <c r="CK14">
        <v>0.89808299999999996</v>
      </c>
      <c r="CL14">
        <v>1.861354</v>
      </c>
      <c r="CM14">
        <v>3.3726280000000002</v>
      </c>
      <c r="CN14">
        <v>3.4021849999999998</v>
      </c>
      <c r="CO14">
        <v>2.0344380000000002</v>
      </c>
      <c r="CP14">
        <v>4.0895029999999997</v>
      </c>
      <c r="CQ14">
        <v>1.701092</v>
      </c>
      <c r="CR14">
        <v>0.81454599999999999</v>
      </c>
      <c r="CS14">
        <v>2.6827779999999999</v>
      </c>
      <c r="CT14">
        <v>0</v>
      </c>
      <c r="CU14">
        <v>0</v>
      </c>
      <c r="CV14">
        <v>0</v>
      </c>
      <c r="CW14">
        <v>0.92336700000000005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66.742747000000008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349.566644</v>
      </c>
      <c r="L15">
        <v>264.091656</v>
      </c>
      <c r="M15">
        <v>88.678047000000007</v>
      </c>
      <c r="N15">
        <v>114.437662</v>
      </c>
      <c r="O15">
        <v>59.924458999999999</v>
      </c>
      <c r="P15">
        <v>118.126127</v>
      </c>
      <c r="Q15">
        <v>10.664199</v>
      </c>
      <c r="R15">
        <v>27.026712</v>
      </c>
      <c r="S15">
        <v>12.414831</v>
      </c>
      <c r="T15">
        <v>0.53782399999999997</v>
      </c>
      <c r="U15">
        <v>335.15559000000002</v>
      </c>
      <c r="V15">
        <v>7.6749409999999996</v>
      </c>
      <c r="W15">
        <v>22.895168000000002</v>
      </c>
      <c r="X15">
        <v>67.371195999999998</v>
      </c>
      <c r="Y15">
        <v>0</v>
      </c>
      <c r="Z15">
        <v>10.564399999999999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8.0012840000000001</v>
      </c>
      <c r="AG15">
        <v>42.611795999999998</v>
      </c>
      <c r="AH15">
        <v>0</v>
      </c>
      <c r="AI15">
        <v>0</v>
      </c>
      <c r="AJ15">
        <v>0</v>
      </c>
      <c r="AK15">
        <v>52.032550999999998</v>
      </c>
      <c r="AL15">
        <v>12.275833</v>
      </c>
      <c r="AM15">
        <v>10.330254</v>
      </c>
      <c r="AN15">
        <v>0.77138399999999996</v>
      </c>
      <c r="AO15">
        <v>0</v>
      </c>
      <c r="AP15">
        <v>0.24605399999999999</v>
      </c>
      <c r="AQ15">
        <v>0</v>
      </c>
      <c r="AR15">
        <v>34.989293000000004</v>
      </c>
      <c r="AS15">
        <v>23.254740999999999</v>
      </c>
      <c r="AT15">
        <v>8.8633400000000009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66.775251000000011</v>
      </c>
      <c r="BA15">
        <f t="shared" si="1"/>
        <v>1749.2812370000001</v>
      </c>
      <c r="BD15">
        <v>6.9</v>
      </c>
      <c r="BE15">
        <v>1.84</v>
      </c>
      <c r="BF15">
        <v>2.11</v>
      </c>
      <c r="BG15">
        <v>1.37</v>
      </c>
      <c r="BH15">
        <v>0</v>
      </c>
      <c r="BI15">
        <v>0.75</v>
      </c>
      <c r="BJ15">
        <v>1.79</v>
      </c>
      <c r="BK15">
        <v>1.23</v>
      </c>
      <c r="BL15">
        <v>0.74</v>
      </c>
      <c r="BM15">
        <v>0.17</v>
      </c>
      <c r="BN15">
        <v>3.37</v>
      </c>
      <c r="BO15">
        <v>1.34</v>
      </c>
      <c r="BP15">
        <v>0.25</v>
      </c>
      <c r="BQ15">
        <v>1.94</v>
      </c>
      <c r="BR15">
        <v>2.1</v>
      </c>
      <c r="BS15">
        <v>1.58</v>
      </c>
      <c r="BT15">
        <v>2.58589</v>
      </c>
      <c r="BU15">
        <v>1.288707</v>
      </c>
      <c r="BV15">
        <v>1.9482269999999999</v>
      </c>
      <c r="BW15">
        <v>1.8660209999999999</v>
      </c>
      <c r="BX15">
        <v>1.8820809999999999</v>
      </c>
      <c r="BY15">
        <v>1.5661119999999999</v>
      </c>
      <c r="BZ15">
        <v>1.2749600000000001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9.9999999999999995E-7</v>
      </c>
      <c r="CH15">
        <v>0</v>
      </c>
      <c r="CI15">
        <v>0</v>
      </c>
      <c r="CJ15">
        <v>5.1032780000000004</v>
      </c>
      <c r="CK15">
        <v>0.89808299999999996</v>
      </c>
      <c r="CL15">
        <v>1.861354</v>
      </c>
      <c r="CM15">
        <v>3.3726280000000002</v>
      </c>
      <c r="CN15">
        <v>3.4021849999999998</v>
      </c>
      <c r="CO15">
        <v>2.0344380000000002</v>
      </c>
      <c r="CP15">
        <v>4.0895029999999997</v>
      </c>
      <c r="CQ15">
        <v>1.701092</v>
      </c>
      <c r="CR15">
        <v>0.81454599999999999</v>
      </c>
      <c r="CS15">
        <v>2.6827779999999999</v>
      </c>
      <c r="CT15">
        <v>0</v>
      </c>
      <c r="CU15">
        <v>0</v>
      </c>
      <c r="CV15">
        <v>0</v>
      </c>
      <c r="CW15">
        <v>0.92336700000000005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66.775251000000011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349.550141</v>
      </c>
      <c r="L16">
        <v>264.091656</v>
      </c>
      <c r="M16">
        <v>89.240368000000004</v>
      </c>
      <c r="N16">
        <v>114.437662</v>
      </c>
      <c r="O16">
        <v>59.924458999999999</v>
      </c>
      <c r="P16">
        <v>118.126127</v>
      </c>
      <c r="Q16">
        <v>10.667427</v>
      </c>
      <c r="R16">
        <v>27.026712</v>
      </c>
      <c r="S16">
        <v>12.414831</v>
      </c>
      <c r="T16">
        <v>0.53782399999999997</v>
      </c>
      <c r="U16">
        <v>335.15559000000002</v>
      </c>
      <c r="V16">
        <v>7.6749409999999996</v>
      </c>
      <c r="W16">
        <v>22.895168000000002</v>
      </c>
      <c r="X16">
        <v>67.371195999999998</v>
      </c>
      <c r="Y16">
        <v>0</v>
      </c>
      <c r="Z16">
        <v>10.564399999999999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8.0012840000000001</v>
      </c>
      <c r="AG16">
        <v>42.611795999999998</v>
      </c>
      <c r="AH16">
        <v>0</v>
      </c>
      <c r="AI16">
        <v>0</v>
      </c>
      <c r="AJ16">
        <v>0</v>
      </c>
      <c r="AK16">
        <v>52.032550999999998</v>
      </c>
      <c r="AL16">
        <v>12.275833</v>
      </c>
      <c r="AM16">
        <v>10.330254</v>
      </c>
      <c r="AN16">
        <v>0.77138399999999996</v>
      </c>
      <c r="AO16">
        <v>0</v>
      </c>
      <c r="AP16">
        <v>0.24605399999999999</v>
      </c>
      <c r="AQ16">
        <v>0</v>
      </c>
      <c r="AR16">
        <v>34.989293000000004</v>
      </c>
      <c r="AS16">
        <v>23.254740999999999</v>
      </c>
      <c r="AT16">
        <v>9.3381609999999995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66.850091000000006</v>
      </c>
      <c r="BA16">
        <f t="shared" si="1"/>
        <v>1750.3799439999998</v>
      </c>
      <c r="BD16">
        <v>6.9</v>
      </c>
      <c r="BE16">
        <v>1.84</v>
      </c>
      <c r="BF16">
        <v>2.11</v>
      </c>
      <c r="BG16">
        <v>1.37</v>
      </c>
      <c r="BH16">
        <v>0</v>
      </c>
      <c r="BI16">
        <v>0.75</v>
      </c>
      <c r="BJ16">
        <v>1.79</v>
      </c>
      <c r="BK16">
        <v>1.23</v>
      </c>
      <c r="BL16">
        <v>0.74</v>
      </c>
      <c r="BM16">
        <v>0.17</v>
      </c>
      <c r="BN16">
        <v>3.37</v>
      </c>
      <c r="BO16">
        <v>1.34</v>
      </c>
      <c r="BP16">
        <v>0.25</v>
      </c>
      <c r="BQ16">
        <v>1.94</v>
      </c>
      <c r="BR16">
        <v>2.1</v>
      </c>
      <c r="BS16">
        <v>1.58</v>
      </c>
      <c r="BT16">
        <v>2.58589</v>
      </c>
      <c r="BU16">
        <v>1.288707</v>
      </c>
      <c r="BV16">
        <v>1.9482269999999999</v>
      </c>
      <c r="BW16">
        <v>1.8660209999999999</v>
      </c>
      <c r="BX16">
        <v>1.8820809999999999</v>
      </c>
      <c r="BY16">
        <v>1.640952</v>
      </c>
      <c r="BZ16">
        <v>1.2749600000000001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9.9999999999999995E-7</v>
      </c>
      <c r="CH16">
        <v>0</v>
      </c>
      <c r="CI16">
        <v>0</v>
      </c>
      <c r="CJ16">
        <v>5.1032780000000004</v>
      </c>
      <c r="CK16">
        <v>0.89808299999999996</v>
      </c>
      <c r="CL16">
        <v>1.861354</v>
      </c>
      <c r="CM16">
        <v>3.3726280000000002</v>
      </c>
      <c r="CN16">
        <v>3.4021849999999998</v>
      </c>
      <c r="CO16">
        <v>2.0344380000000002</v>
      </c>
      <c r="CP16">
        <v>4.0895029999999997</v>
      </c>
      <c r="CQ16">
        <v>1.701092</v>
      </c>
      <c r="CR16">
        <v>0.81454599999999999</v>
      </c>
      <c r="CS16">
        <v>2.6827779999999999</v>
      </c>
      <c r="CT16">
        <v>0</v>
      </c>
      <c r="CU16">
        <v>0</v>
      </c>
      <c r="CV16">
        <v>0</v>
      </c>
      <c r="CW16">
        <v>0.92336700000000005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66.850091000000006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349.566644</v>
      </c>
      <c r="L17">
        <v>273.69565599999999</v>
      </c>
      <c r="M17">
        <v>89.240368000000004</v>
      </c>
      <c r="N17">
        <v>114.437662</v>
      </c>
      <c r="O17">
        <v>59.924458999999999</v>
      </c>
      <c r="P17">
        <v>118.126127</v>
      </c>
      <c r="Q17">
        <v>10.664199</v>
      </c>
      <c r="R17">
        <v>27.007504000000001</v>
      </c>
      <c r="S17">
        <v>12.408193000000001</v>
      </c>
      <c r="T17">
        <v>0.53782399999999997</v>
      </c>
      <c r="U17">
        <v>335.15559000000002</v>
      </c>
      <c r="V17">
        <v>7.6749409999999996</v>
      </c>
      <c r="W17">
        <v>22.895168000000002</v>
      </c>
      <c r="X17">
        <v>67.371195999999998</v>
      </c>
      <c r="Y17">
        <v>0</v>
      </c>
      <c r="Z17">
        <v>10.564399999999999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8.0012840000000001</v>
      </c>
      <c r="AG17">
        <v>42.611795999999998</v>
      </c>
      <c r="AH17">
        <v>0</v>
      </c>
      <c r="AI17">
        <v>0</v>
      </c>
      <c r="AJ17">
        <v>0</v>
      </c>
      <c r="AK17">
        <v>52.032550999999998</v>
      </c>
      <c r="AL17">
        <v>12.275833</v>
      </c>
      <c r="AM17">
        <v>10.330254</v>
      </c>
      <c r="AN17">
        <v>0.77138399999999996</v>
      </c>
      <c r="AO17">
        <v>0</v>
      </c>
      <c r="AP17">
        <v>0.24605399999999999</v>
      </c>
      <c r="AQ17">
        <v>0</v>
      </c>
      <c r="AR17">
        <v>34.989293000000004</v>
      </c>
      <c r="AS17">
        <v>23.254740999999999</v>
      </c>
      <c r="AT17">
        <v>9.6547090000000004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66.932568000000018</v>
      </c>
      <c r="BA17">
        <f t="shared" si="1"/>
        <v>1760.3703979999996</v>
      </c>
      <c r="BD17">
        <v>6.9</v>
      </c>
      <c r="BE17">
        <v>1.84</v>
      </c>
      <c r="BF17">
        <v>2.11</v>
      </c>
      <c r="BG17">
        <v>1.37</v>
      </c>
      <c r="BH17">
        <v>0</v>
      </c>
      <c r="BI17">
        <v>0.75</v>
      </c>
      <c r="BJ17">
        <v>1.79</v>
      </c>
      <c r="BK17">
        <v>1.23</v>
      </c>
      <c r="BL17">
        <v>0.74</v>
      </c>
      <c r="BM17">
        <v>0.17</v>
      </c>
      <c r="BN17">
        <v>3.37</v>
      </c>
      <c r="BO17">
        <v>1.34</v>
      </c>
      <c r="BP17">
        <v>0.25</v>
      </c>
      <c r="BQ17">
        <v>1.94</v>
      </c>
      <c r="BR17">
        <v>2.1</v>
      </c>
      <c r="BS17">
        <v>1.58</v>
      </c>
      <c r="BT17">
        <v>2.58589</v>
      </c>
      <c r="BU17">
        <v>1.288707</v>
      </c>
      <c r="BV17">
        <v>1.9482269999999999</v>
      </c>
      <c r="BW17">
        <v>1.8660209999999999</v>
      </c>
      <c r="BX17">
        <v>1.8820809999999999</v>
      </c>
      <c r="BY17">
        <v>1.7234290000000001</v>
      </c>
      <c r="BZ17">
        <v>1.2749600000000001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9.9999999999999995E-7</v>
      </c>
      <c r="CH17">
        <v>0</v>
      </c>
      <c r="CI17">
        <v>0</v>
      </c>
      <c r="CJ17">
        <v>5.1032780000000004</v>
      </c>
      <c r="CK17">
        <v>0.89808299999999996</v>
      </c>
      <c r="CL17">
        <v>1.861354</v>
      </c>
      <c r="CM17">
        <v>3.3726280000000002</v>
      </c>
      <c r="CN17">
        <v>3.4021849999999998</v>
      </c>
      <c r="CO17">
        <v>2.0344380000000002</v>
      </c>
      <c r="CP17">
        <v>4.0895029999999997</v>
      </c>
      <c r="CQ17">
        <v>1.701092</v>
      </c>
      <c r="CR17">
        <v>0.81454599999999999</v>
      </c>
      <c r="CS17">
        <v>2.6827779999999999</v>
      </c>
      <c r="CT17">
        <v>0</v>
      </c>
      <c r="CU17">
        <v>0</v>
      </c>
      <c r="CV17">
        <v>0</v>
      </c>
      <c r="CW17">
        <v>0.92336700000000005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66.932568000000018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349.550141</v>
      </c>
      <c r="L18">
        <v>273.69565599999999</v>
      </c>
      <c r="M18">
        <v>89.240368000000004</v>
      </c>
      <c r="N18">
        <v>114.437662</v>
      </c>
      <c r="O18">
        <v>59.924458999999999</v>
      </c>
      <c r="P18">
        <v>118.126127</v>
      </c>
      <c r="Q18">
        <v>10.664199</v>
      </c>
      <c r="R18">
        <v>27.007504000000001</v>
      </c>
      <c r="S18">
        <v>12.408193000000001</v>
      </c>
      <c r="T18">
        <v>0.53782399999999997</v>
      </c>
      <c r="U18">
        <v>335.15559000000002</v>
      </c>
      <c r="V18">
        <v>7.6749409999999996</v>
      </c>
      <c r="W18">
        <v>22.895168000000002</v>
      </c>
      <c r="X18">
        <v>67.371195999999998</v>
      </c>
      <c r="Y18">
        <v>0</v>
      </c>
      <c r="Z18">
        <v>10.564399999999999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8.0012840000000001</v>
      </c>
      <c r="AG18">
        <v>42.611795999999998</v>
      </c>
      <c r="AH18">
        <v>0</v>
      </c>
      <c r="AI18">
        <v>0</v>
      </c>
      <c r="AJ18">
        <v>0</v>
      </c>
      <c r="AK18">
        <v>52.032550999999998</v>
      </c>
      <c r="AL18">
        <v>12.275833</v>
      </c>
      <c r="AM18">
        <v>10.330254</v>
      </c>
      <c r="AN18">
        <v>0.77138399999999996</v>
      </c>
      <c r="AO18">
        <v>0</v>
      </c>
      <c r="AP18">
        <v>0.24605399999999999</v>
      </c>
      <c r="AQ18">
        <v>0</v>
      </c>
      <c r="AR18">
        <v>34.989293000000004</v>
      </c>
      <c r="AS18">
        <v>23.254740999999999</v>
      </c>
      <c r="AT18">
        <v>10.129531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66.992326000000006</v>
      </c>
      <c r="BA18">
        <f t="shared" si="1"/>
        <v>1760.888475</v>
      </c>
      <c r="BD18">
        <v>6.9</v>
      </c>
      <c r="BE18">
        <v>1.84</v>
      </c>
      <c r="BF18">
        <v>2.11</v>
      </c>
      <c r="BG18">
        <v>1.37</v>
      </c>
      <c r="BH18">
        <v>0</v>
      </c>
      <c r="BI18">
        <v>0.75</v>
      </c>
      <c r="BJ18">
        <v>1.79</v>
      </c>
      <c r="BK18">
        <v>1.23</v>
      </c>
      <c r="BL18">
        <v>0.74</v>
      </c>
      <c r="BM18">
        <v>0.17</v>
      </c>
      <c r="BN18">
        <v>3.37</v>
      </c>
      <c r="BO18">
        <v>1.34</v>
      </c>
      <c r="BP18">
        <v>0.25</v>
      </c>
      <c r="BQ18">
        <v>1.94</v>
      </c>
      <c r="BR18">
        <v>2.1</v>
      </c>
      <c r="BS18">
        <v>1.58</v>
      </c>
      <c r="BT18">
        <v>2.58589</v>
      </c>
      <c r="BU18">
        <v>1.288707</v>
      </c>
      <c r="BV18">
        <v>1.9482269999999999</v>
      </c>
      <c r="BW18">
        <v>1.8660209999999999</v>
      </c>
      <c r="BX18">
        <v>1.8820809999999999</v>
      </c>
      <c r="BY18">
        <v>1.7831870000000001</v>
      </c>
      <c r="BZ18">
        <v>1.2749600000000001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9.9999999999999995E-7</v>
      </c>
      <c r="CH18">
        <v>0</v>
      </c>
      <c r="CI18">
        <v>0</v>
      </c>
      <c r="CJ18">
        <v>5.1032780000000004</v>
      </c>
      <c r="CK18">
        <v>0.89808299999999996</v>
      </c>
      <c r="CL18">
        <v>1.861354</v>
      </c>
      <c r="CM18">
        <v>3.3726280000000002</v>
      </c>
      <c r="CN18">
        <v>3.4021849999999998</v>
      </c>
      <c r="CO18">
        <v>2.0344380000000002</v>
      </c>
      <c r="CP18">
        <v>4.0895029999999997</v>
      </c>
      <c r="CQ18">
        <v>1.701092</v>
      </c>
      <c r="CR18">
        <v>0.81454599999999999</v>
      </c>
      <c r="CS18">
        <v>2.6827779999999999</v>
      </c>
      <c r="CT18">
        <v>0</v>
      </c>
      <c r="CU18">
        <v>0</v>
      </c>
      <c r="CV18">
        <v>0</v>
      </c>
      <c r="CW18">
        <v>0.92336700000000005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66.992326000000006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349.566644</v>
      </c>
      <c r="L19">
        <v>273.69565599999999</v>
      </c>
      <c r="M19">
        <v>89.240368000000004</v>
      </c>
      <c r="N19">
        <v>114.437662</v>
      </c>
      <c r="O19">
        <v>59.924458999999999</v>
      </c>
      <c r="P19">
        <v>118.126127</v>
      </c>
      <c r="Q19">
        <v>10.664199</v>
      </c>
      <c r="R19">
        <v>27.007504000000001</v>
      </c>
      <c r="S19">
        <v>12.408193000000001</v>
      </c>
      <c r="T19">
        <v>0.53782399999999997</v>
      </c>
      <c r="U19">
        <v>335.15559000000002</v>
      </c>
      <c r="V19">
        <v>7.6749409999999996</v>
      </c>
      <c r="W19">
        <v>22.895168000000002</v>
      </c>
      <c r="X19">
        <v>67.371195999999998</v>
      </c>
      <c r="Y19">
        <v>0</v>
      </c>
      <c r="Z19">
        <v>10.564399999999999</v>
      </c>
      <c r="AA19">
        <v>0</v>
      </c>
      <c r="AB19">
        <v>0</v>
      </c>
      <c r="AC19">
        <v>9.6303529999999995</v>
      </c>
      <c r="AD19">
        <v>0</v>
      </c>
      <c r="AE19">
        <v>0</v>
      </c>
      <c r="AF19">
        <v>8.0012840000000001</v>
      </c>
      <c r="AG19">
        <v>42.611795999999998</v>
      </c>
      <c r="AH19">
        <v>0</v>
      </c>
      <c r="AI19">
        <v>0</v>
      </c>
      <c r="AJ19">
        <v>0</v>
      </c>
      <c r="AK19">
        <v>52.032550999999998</v>
      </c>
      <c r="AL19">
        <v>12.275833</v>
      </c>
      <c r="AM19">
        <v>10.330254</v>
      </c>
      <c r="AN19">
        <v>0.77138399999999996</v>
      </c>
      <c r="AO19">
        <v>0</v>
      </c>
      <c r="AP19">
        <v>0.24605399999999999</v>
      </c>
      <c r="AQ19">
        <v>0</v>
      </c>
      <c r="AR19">
        <v>34.989293000000004</v>
      </c>
      <c r="AS19">
        <v>23.254740999999999</v>
      </c>
      <c r="AT19">
        <v>10.604353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66.926146000000003</v>
      </c>
      <c r="BA19">
        <f t="shared" si="1"/>
        <v>1770.9439729999997</v>
      </c>
      <c r="BD19">
        <v>6.91</v>
      </c>
      <c r="BE19">
        <v>1.84</v>
      </c>
      <c r="BF19">
        <v>2.11</v>
      </c>
      <c r="BG19">
        <v>1.37</v>
      </c>
      <c r="BH19">
        <v>0</v>
      </c>
      <c r="BI19">
        <v>0.75</v>
      </c>
      <c r="BJ19">
        <v>1.71</v>
      </c>
      <c r="BK19">
        <v>1.23</v>
      </c>
      <c r="BL19">
        <v>0.74</v>
      </c>
      <c r="BM19">
        <v>0.17</v>
      </c>
      <c r="BN19">
        <v>3.37</v>
      </c>
      <c r="BO19">
        <v>1.34</v>
      </c>
      <c r="BP19">
        <v>0.25</v>
      </c>
      <c r="BQ19">
        <v>1.94</v>
      </c>
      <c r="BR19">
        <v>2.1</v>
      </c>
      <c r="BS19">
        <v>1.58</v>
      </c>
      <c r="BT19">
        <v>2.58589</v>
      </c>
      <c r="BU19">
        <v>1.288707</v>
      </c>
      <c r="BV19">
        <v>1.9482269999999999</v>
      </c>
      <c r="BW19">
        <v>1.8660209999999999</v>
      </c>
      <c r="BX19">
        <v>1.8820809999999999</v>
      </c>
      <c r="BY19">
        <v>1.787007</v>
      </c>
      <c r="BZ19">
        <v>1.2749600000000001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9.9999999999999995E-7</v>
      </c>
      <c r="CH19">
        <v>0</v>
      </c>
      <c r="CI19">
        <v>0</v>
      </c>
      <c r="CJ19">
        <v>5.1032780000000004</v>
      </c>
      <c r="CK19">
        <v>0.89808299999999996</v>
      </c>
      <c r="CL19">
        <v>1.861354</v>
      </c>
      <c r="CM19">
        <v>3.3726280000000002</v>
      </c>
      <c r="CN19">
        <v>3.4021849999999998</v>
      </c>
      <c r="CO19">
        <v>2.0344380000000002</v>
      </c>
      <c r="CP19">
        <v>4.0895029999999997</v>
      </c>
      <c r="CQ19">
        <v>1.701092</v>
      </c>
      <c r="CR19">
        <v>0.81454599999999999</v>
      </c>
      <c r="CS19">
        <v>2.6827779999999999</v>
      </c>
      <c r="CT19">
        <v>0</v>
      </c>
      <c r="CU19">
        <v>0</v>
      </c>
      <c r="CV19">
        <v>0</v>
      </c>
      <c r="CW19">
        <v>0.92336700000000005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66.926146000000003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344.48367400000001</v>
      </c>
      <c r="L20">
        <v>273.69565599999999</v>
      </c>
      <c r="M20">
        <v>89.240368000000004</v>
      </c>
      <c r="N20">
        <v>114.437662</v>
      </c>
      <c r="O20">
        <v>59.924458999999999</v>
      </c>
      <c r="P20">
        <v>118.126127</v>
      </c>
      <c r="Q20">
        <v>11.490727</v>
      </c>
      <c r="R20">
        <v>27.017108</v>
      </c>
      <c r="S20">
        <v>15.263061</v>
      </c>
      <c r="T20">
        <v>0.53782399999999997</v>
      </c>
      <c r="U20">
        <v>335.15559000000002</v>
      </c>
      <c r="V20">
        <v>7.6749409999999996</v>
      </c>
      <c r="W20">
        <v>22.895168000000002</v>
      </c>
      <c r="X20">
        <v>67.371195999999998</v>
      </c>
      <c r="Y20">
        <v>0</v>
      </c>
      <c r="Z20">
        <v>10.564399999999999</v>
      </c>
      <c r="AA20">
        <v>0</v>
      </c>
      <c r="AB20">
        <v>0</v>
      </c>
      <c r="AC20">
        <v>9.6303529999999995</v>
      </c>
      <c r="AD20">
        <v>0</v>
      </c>
      <c r="AE20">
        <v>0</v>
      </c>
      <c r="AF20">
        <v>8.0012840000000001</v>
      </c>
      <c r="AG20">
        <v>42.611795999999998</v>
      </c>
      <c r="AH20">
        <v>0</v>
      </c>
      <c r="AI20">
        <v>0</v>
      </c>
      <c r="AJ20">
        <v>0</v>
      </c>
      <c r="AK20">
        <v>52.032550999999998</v>
      </c>
      <c r="AL20">
        <v>12.275833</v>
      </c>
      <c r="AM20">
        <v>10.330254</v>
      </c>
      <c r="AN20">
        <v>0.77138399999999996</v>
      </c>
      <c r="AO20">
        <v>0</v>
      </c>
      <c r="AP20">
        <v>0.24605399999999999</v>
      </c>
      <c r="AQ20">
        <v>0</v>
      </c>
      <c r="AR20">
        <v>34.989293000000004</v>
      </c>
      <c r="AS20">
        <v>23.254740999999999</v>
      </c>
      <c r="AT20">
        <v>10.802194999999999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66.977311999999998</v>
      </c>
      <c r="BA20">
        <f t="shared" si="1"/>
        <v>1769.8010109999998</v>
      </c>
      <c r="BD20">
        <v>6.91</v>
      </c>
      <c r="BE20">
        <v>1.84</v>
      </c>
      <c r="BF20">
        <v>2.11</v>
      </c>
      <c r="BG20">
        <v>1.37</v>
      </c>
      <c r="BH20">
        <v>0</v>
      </c>
      <c r="BI20">
        <v>0.75</v>
      </c>
      <c r="BJ20">
        <v>1.71</v>
      </c>
      <c r="BK20">
        <v>1.23</v>
      </c>
      <c r="BL20">
        <v>0.74</v>
      </c>
      <c r="BM20">
        <v>0.17</v>
      </c>
      <c r="BN20">
        <v>3.37</v>
      </c>
      <c r="BO20">
        <v>1.34</v>
      </c>
      <c r="BP20">
        <v>0.25</v>
      </c>
      <c r="BQ20">
        <v>1.94</v>
      </c>
      <c r="BR20">
        <v>2.1</v>
      </c>
      <c r="BS20">
        <v>1.58</v>
      </c>
      <c r="BT20">
        <v>2.58589</v>
      </c>
      <c r="BU20">
        <v>1.288707</v>
      </c>
      <c r="BV20">
        <v>1.9482269999999999</v>
      </c>
      <c r="BW20">
        <v>1.8660209999999999</v>
      </c>
      <c r="BX20">
        <v>1.8820809999999999</v>
      </c>
      <c r="BY20">
        <v>1.8381730000000001</v>
      </c>
      <c r="BZ20">
        <v>1.2749600000000001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9.9999999999999995E-7</v>
      </c>
      <c r="CH20">
        <v>0</v>
      </c>
      <c r="CI20">
        <v>0</v>
      </c>
      <c r="CJ20">
        <v>5.1032780000000004</v>
      </c>
      <c r="CK20">
        <v>0.89808299999999996</v>
      </c>
      <c r="CL20">
        <v>1.861354</v>
      </c>
      <c r="CM20">
        <v>3.3726280000000002</v>
      </c>
      <c r="CN20">
        <v>3.4021849999999998</v>
      </c>
      <c r="CO20">
        <v>2.0344380000000002</v>
      </c>
      <c r="CP20">
        <v>4.0895029999999997</v>
      </c>
      <c r="CQ20">
        <v>1.701092</v>
      </c>
      <c r="CR20">
        <v>0.81454599999999999</v>
      </c>
      <c r="CS20">
        <v>2.6827779999999999</v>
      </c>
      <c r="CT20">
        <v>0</v>
      </c>
      <c r="CU20">
        <v>0</v>
      </c>
      <c r="CV20">
        <v>0</v>
      </c>
      <c r="CW20">
        <v>0.92336700000000005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66.977311999999998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342.20012400000002</v>
      </c>
      <c r="L21">
        <v>273.69565599999999</v>
      </c>
      <c r="M21">
        <v>89.240368000000004</v>
      </c>
      <c r="N21">
        <v>114.437662</v>
      </c>
      <c r="O21">
        <v>59.924458999999999</v>
      </c>
      <c r="P21">
        <v>118.126127</v>
      </c>
      <c r="Q21">
        <v>11.204217999999999</v>
      </c>
      <c r="R21">
        <v>27.017108</v>
      </c>
      <c r="S21">
        <v>15.263061</v>
      </c>
      <c r="T21">
        <v>0.53782399999999997</v>
      </c>
      <c r="U21">
        <v>335.15559000000002</v>
      </c>
      <c r="V21">
        <v>13.685700000000001</v>
      </c>
      <c r="W21">
        <v>22.895168000000002</v>
      </c>
      <c r="X21">
        <v>67.371195999999998</v>
      </c>
      <c r="Y21">
        <v>0</v>
      </c>
      <c r="Z21">
        <v>10.564399999999999</v>
      </c>
      <c r="AA21">
        <v>0</v>
      </c>
      <c r="AB21">
        <v>0</v>
      </c>
      <c r="AC21">
        <v>9.6303529999999995</v>
      </c>
      <c r="AD21">
        <v>0</v>
      </c>
      <c r="AE21">
        <v>0</v>
      </c>
      <c r="AF21">
        <v>8.0012840000000001</v>
      </c>
      <c r="AG21">
        <v>42.611795999999998</v>
      </c>
      <c r="AH21">
        <v>0</v>
      </c>
      <c r="AI21">
        <v>0</v>
      </c>
      <c r="AJ21">
        <v>0</v>
      </c>
      <c r="AK21">
        <v>52.032550999999998</v>
      </c>
      <c r="AL21">
        <v>12.275833</v>
      </c>
      <c r="AM21">
        <v>10.330254</v>
      </c>
      <c r="AN21">
        <v>0.77138399999999996</v>
      </c>
      <c r="AO21">
        <v>0</v>
      </c>
      <c r="AP21">
        <v>0.24605399999999999</v>
      </c>
      <c r="AQ21">
        <v>0</v>
      </c>
      <c r="AR21">
        <v>26.50704</v>
      </c>
      <c r="AS21">
        <v>23.254740999999999</v>
      </c>
      <c r="AT21">
        <v>10.802194999999999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67.225016000000011</v>
      </c>
      <c r="BA21">
        <f t="shared" si="1"/>
        <v>1765.0071619999999</v>
      </c>
      <c r="BD21">
        <v>6.91</v>
      </c>
      <c r="BE21">
        <v>1.84</v>
      </c>
      <c r="BF21">
        <v>2.11</v>
      </c>
      <c r="BG21">
        <v>1.37</v>
      </c>
      <c r="BH21">
        <v>0</v>
      </c>
      <c r="BI21">
        <v>0.75</v>
      </c>
      <c r="BJ21">
        <v>1.71</v>
      </c>
      <c r="BK21">
        <v>1.23</v>
      </c>
      <c r="BL21">
        <v>0.74</v>
      </c>
      <c r="BM21">
        <v>0.17</v>
      </c>
      <c r="BN21">
        <v>3.37</v>
      </c>
      <c r="BO21">
        <v>1.51</v>
      </c>
      <c r="BP21">
        <v>0.25</v>
      </c>
      <c r="BQ21">
        <v>1.94</v>
      </c>
      <c r="BR21">
        <v>2.1</v>
      </c>
      <c r="BS21">
        <v>1.58</v>
      </c>
      <c r="BT21">
        <v>2.58589</v>
      </c>
      <c r="BU21">
        <v>1.288707</v>
      </c>
      <c r="BV21">
        <v>1.9482269999999999</v>
      </c>
      <c r="BW21">
        <v>1.8660209999999999</v>
      </c>
      <c r="BX21">
        <v>1.8820809999999999</v>
      </c>
      <c r="BY21">
        <v>1.9158770000000001</v>
      </c>
      <c r="BZ21">
        <v>1.2749600000000001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9.9999999999999995E-7</v>
      </c>
      <c r="CH21">
        <v>0</v>
      </c>
      <c r="CI21">
        <v>0</v>
      </c>
      <c r="CJ21">
        <v>5.1032780000000004</v>
      </c>
      <c r="CK21">
        <v>0.89808299999999996</v>
      </c>
      <c r="CL21">
        <v>1.861354</v>
      </c>
      <c r="CM21">
        <v>3.3726280000000002</v>
      </c>
      <c r="CN21">
        <v>3.4021849999999998</v>
      </c>
      <c r="CO21">
        <v>2.0344380000000002</v>
      </c>
      <c r="CP21">
        <v>4.0895029999999997</v>
      </c>
      <c r="CQ21">
        <v>1.701092</v>
      </c>
      <c r="CR21">
        <v>0.81454599999999999</v>
      </c>
      <c r="CS21">
        <v>2.6827779999999999</v>
      </c>
      <c r="CT21">
        <v>0</v>
      </c>
      <c r="CU21">
        <v>0</v>
      </c>
      <c r="CV21">
        <v>0</v>
      </c>
      <c r="CW21">
        <v>0.92336700000000005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67.225016000000011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423.51613600000002</v>
      </c>
      <c r="L22">
        <v>331.31965600000001</v>
      </c>
      <c r="M22">
        <v>89.240368000000004</v>
      </c>
      <c r="N22">
        <v>114.437662</v>
      </c>
      <c r="O22">
        <v>59.924458999999999</v>
      </c>
      <c r="P22">
        <v>118.126127</v>
      </c>
      <c r="Q22">
        <v>11.204217999999999</v>
      </c>
      <c r="R22">
        <v>27.007504000000001</v>
      </c>
      <c r="S22">
        <v>15.263061</v>
      </c>
      <c r="T22">
        <v>0.53782399999999997</v>
      </c>
      <c r="U22">
        <v>335.15559000000002</v>
      </c>
      <c r="V22">
        <v>13.685700000000001</v>
      </c>
      <c r="W22">
        <v>22.895168000000002</v>
      </c>
      <c r="X22">
        <v>94.445735999999997</v>
      </c>
      <c r="Y22">
        <v>0</v>
      </c>
      <c r="Z22">
        <v>10.564399999999999</v>
      </c>
      <c r="AA22">
        <v>0</v>
      </c>
      <c r="AB22">
        <v>0</v>
      </c>
      <c r="AC22">
        <v>9.6303529999999995</v>
      </c>
      <c r="AD22">
        <v>0</v>
      </c>
      <c r="AE22">
        <v>0</v>
      </c>
      <c r="AF22">
        <v>8.0012840000000001</v>
      </c>
      <c r="AG22">
        <v>42.611795999999998</v>
      </c>
      <c r="AH22">
        <v>0</v>
      </c>
      <c r="AI22">
        <v>0</v>
      </c>
      <c r="AJ22">
        <v>0</v>
      </c>
      <c r="AK22">
        <v>52.032550999999998</v>
      </c>
      <c r="AL22">
        <v>12.275833</v>
      </c>
      <c r="AM22">
        <v>10.330254</v>
      </c>
      <c r="AN22">
        <v>0.77138399999999996</v>
      </c>
      <c r="AO22">
        <v>0</v>
      </c>
      <c r="AP22">
        <v>0.24605399999999999</v>
      </c>
      <c r="AQ22">
        <v>0</v>
      </c>
      <c r="AR22">
        <v>26.50704</v>
      </c>
      <c r="AS22">
        <v>23.254740999999999</v>
      </c>
      <c r="AT22">
        <v>10.802194999999999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67.326372000000006</v>
      </c>
      <c r="BA22">
        <f t="shared" si="1"/>
        <v>1931.1134659999998</v>
      </c>
      <c r="BD22">
        <v>6.91</v>
      </c>
      <c r="BE22">
        <v>1.84</v>
      </c>
      <c r="BF22">
        <v>2.11</v>
      </c>
      <c r="BG22">
        <v>1.37</v>
      </c>
      <c r="BH22">
        <v>0</v>
      </c>
      <c r="BI22">
        <v>0.75</v>
      </c>
      <c r="BJ22">
        <v>1.71</v>
      </c>
      <c r="BK22">
        <v>1.23</v>
      </c>
      <c r="BL22">
        <v>0.74</v>
      </c>
      <c r="BM22">
        <v>0.17</v>
      </c>
      <c r="BN22">
        <v>3.37</v>
      </c>
      <c r="BO22">
        <v>1.54</v>
      </c>
      <c r="BP22">
        <v>0.25</v>
      </c>
      <c r="BQ22">
        <v>1.94</v>
      </c>
      <c r="BR22">
        <v>2.1</v>
      </c>
      <c r="BS22">
        <v>1.58</v>
      </c>
      <c r="BT22">
        <v>2.58589</v>
      </c>
      <c r="BU22">
        <v>1.288707</v>
      </c>
      <c r="BV22">
        <v>1.9482269999999999</v>
      </c>
      <c r="BW22">
        <v>1.8660209999999999</v>
      </c>
      <c r="BX22">
        <v>1.8820809999999999</v>
      </c>
      <c r="BY22">
        <v>1.987233</v>
      </c>
      <c r="BZ22">
        <v>1.2749600000000001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9.9999999999999995E-7</v>
      </c>
      <c r="CH22">
        <v>0</v>
      </c>
      <c r="CI22">
        <v>0</v>
      </c>
      <c r="CJ22">
        <v>5.1032780000000004</v>
      </c>
      <c r="CK22">
        <v>0.89808299999999996</v>
      </c>
      <c r="CL22">
        <v>1.861354</v>
      </c>
      <c r="CM22">
        <v>3.3726280000000002</v>
      </c>
      <c r="CN22">
        <v>3.4021849999999998</v>
      </c>
      <c r="CO22">
        <v>2.0344380000000002</v>
      </c>
      <c r="CP22">
        <v>4.0895029999999997</v>
      </c>
      <c r="CQ22">
        <v>1.701092</v>
      </c>
      <c r="CR22">
        <v>0.81454599999999999</v>
      </c>
      <c r="CS22">
        <v>2.6827779999999999</v>
      </c>
      <c r="CT22">
        <v>0</v>
      </c>
      <c r="CU22">
        <v>0</v>
      </c>
      <c r="CV22">
        <v>0</v>
      </c>
      <c r="CW22">
        <v>0.92336700000000005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67.326372000000006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456.50068900000002</v>
      </c>
      <c r="L23">
        <v>411.27131300000002</v>
      </c>
      <c r="M23">
        <v>89.240368000000004</v>
      </c>
      <c r="N23">
        <v>114.437662</v>
      </c>
      <c r="O23">
        <v>59.924458999999999</v>
      </c>
      <c r="P23">
        <v>118.126127</v>
      </c>
      <c r="Q23">
        <v>17.07818</v>
      </c>
      <c r="R23">
        <v>39.720222999999997</v>
      </c>
      <c r="S23">
        <v>25.260825000000001</v>
      </c>
      <c r="T23">
        <v>0.53782399999999997</v>
      </c>
      <c r="U23">
        <v>335.15559000000002</v>
      </c>
      <c r="V23">
        <v>13.685700000000001</v>
      </c>
      <c r="W23">
        <v>32.772112999999997</v>
      </c>
      <c r="X23">
        <v>94.445735999999997</v>
      </c>
      <c r="Y23">
        <v>0</v>
      </c>
      <c r="Z23">
        <v>10.564399999999999</v>
      </c>
      <c r="AA23">
        <v>0</v>
      </c>
      <c r="AB23">
        <v>3.3325879999999999</v>
      </c>
      <c r="AC23">
        <v>9.6303529999999995</v>
      </c>
      <c r="AD23">
        <v>0</v>
      </c>
      <c r="AE23">
        <v>0</v>
      </c>
      <c r="AF23">
        <v>8.0012840000000001</v>
      </c>
      <c r="AG23">
        <v>42.611795999999998</v>
      </c>
      <c r="AH23">
        <v>0</v>
      </c>
      <c r="AI23">
        <v>0</v>
      </c>
      <c r="AJ23">
        <v>0</v>
      </c>
      <c r="AK23">
        <v>52.032550999999998</v>
      </c>
      <c r="AL23">
        <v>12.275833</v>
      </c>
      <c r="AM23">
        <v>10.330254</v>
      </c>
      <c r="AN23">
        <v>0.77138399999999996</v>
      </c>
      <c r="AO23">
        <v>0</v>
      </c>
      <c r="AP23">
        <v>0.24605399999999999</v>
      </c>
      <c r="AQ23">
        <v>0</v>
      </c>
      <c r="AR23">
        <v>26.50704</v>
      </c>
      <c r="AS23">
        <v>23.254740999999999</v>
      </c>
      <c r="AT23">
        <v>10.802194999999999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67.581654999999998</v>
      </c>
      <c r="BA23">
        <f t="shared" si="1"/>
        <v>2086.0989369999998</v>
      </c>
      <c r="BD23">
        <v>6.91</v>
      </c>
      <c r="BE23">
        <v>1.84</v>
      </c>
      <c r="BF23">
        <v>2.11</v>
      </c>
      <c r="BG23">
        <v>1.37</v>
      </c>
      <c r="BH23">
        <v>0</v>
      </c>
      <c r="BI23">
        <v>0.75</v>
      </c>
      <c r="BJ23">
        <v>1.71</v>
      </c>
      <c r="BK23">
        <v>1.23</v>
      </c>
      <c r="BL23">
        <v>0.74</v>
      </c>
      <c r="BM23">
        <v>0.17</v>
      </c>
      <c r="BN23">
        <v>3.37</v>
      </c>
      <c r="BO23">
        <v>1.7</v>
      </c>
      <c r="BP23">
        <v>0.25</v>
      </c>
      <c r="BQ23">
        <v>1.94</v>
      </c>
      <c r="BR23">
        <v>2.1</v>
      </c>
      <c r="BS23">
        <v>1.58</v>
      </c>
      <c r="BT23">
        <v>2.58589</v>
      </c>
      <c r="BU23">
        <v>1.288707</v>
      </c>
      <c r="BV23">
        <v>1.9482269999999999</v>
      </c>
      <c r="BW23">
        <v>1.8660209999999999</v>
      </c>
      <c r="BX23">
        <v>1.8820809999999999</v>
      </c>
      <c r="BY23">
        <v>2.0559639999999999</v>
      </c>
      <c r="BZ23">
        <v>1.2749600000000001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9.9999999999999995E-7</v>
      </c>
      <c r="CH23">
        <v>0</v>
      </c>
      <c r="CI23">
        <v>0</v>
      </c>
      <c r="CJ23">
        <v>5.1032780000000004</v>
      </c>
      <c r="CK23">
        <v>0.89808299999999996</v>
      </c>
      <c r="CL23">
        <v>1.861354</v>
      </c>
      <c r="CM23">
        <v>3.3726280000000002</v>
      </c>
      <c r="CN23">
        <v>3.4021849999999998</v>
      </c>
      <c r="CO23">
        <v>2.0609899999999999</v>
      </c>
      <c r="CP23">
        <v>4.0895029999999997</v>
      </c>
      <c r="CQ23">
        <v>1.701092</v>
      </c>
      <c r="CR23">
        <v>0.81454599999999999</v>
      </c>
      <c r="CS23">
        <v>2.6827779999999999</v>
      </c>
      <c r="CT23">
        <v>0</v>
      </c>
      <c r="CU23">
        <v>0</v>
      </c>
      <c r="CV23">
        <v>0</v>
      </c>
      <c r="CW23">
        <v>0.92336700000000005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67.581654999999998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514.12468899999999</v>
      </c>
      <c r="L24">
        <v>420.27104000000003</v>
      </c>
      <c r="M24">
        <v>89.240368000000004</v>
      </c>
      <c r="N24">
        <v>114.437662</v>
      </c>
      <c r="O24">
        <v>59.924458999999999</v>
      </c>
      <c r="P24">
        <v>118.126127</v>
      </c>
      <c r="Q24">
        <v>20.891196999999998</v>
      </c>
      <c r="R24">
        <v>39.720222999999997</v>
      </c>
      <c r="S24">
        <v>25.260825000000001</v>
      </c>
      <c r="T24">
        <v>0.53782399999999997</v>
      </c>
      <c r="U24">
        <v>335.15559000000002</v>
      </c>
      <c r="V24">
        <v>13.685700000000001</v>
      </c>
      <c r="W24">
        <v>32.772112999999997</v>
      </c>
      <c r="X24">
        <v>94.445735999999997</v>
      </c>
      <c r="Y24">
        <v>0</v>
      </c>
      <c r="Z24">
        <v>10.564399999999999</v>
      </c>
      <c r="AA24">
        <v>0</v>
      </c>
      <c r="AB24">
        <v>13.063745000000001</v>
      </c>
      <c r="AC24">
        <v>9.6303529999999995</v>
      </c>
      <c r="AD24">
        <v>0</v>
      </c>
      <c r="AE24">
        <v>0</v>
      </c>
      <c r="AF24">
        <v>8.0012840000000001</v>
      </c>
      <c r="AG24">
        <v>42.611795999999998</v>
      </c>
      <c r="AH24">
        <v>1.876622</v>
      </c>
      <c r="AI24">
        <v>0</v>
      </c>
      <c r="AJ24">
        <v>0</v>
      </c>
      <c r="AK24">
        <v>52.032550999999998</v>
      </c>
      <c r="AL24">
        <v>12.275833</v>
      </c>
      <c r="AM24">
        <v>10.330254</v>
      </c>
      <c r="AN24">
        <v>0.77138399999999996</v>
      </c>
      <c r="AO24">
        <v>0</v>
      </c>
      <c r="AP24">
        <v>0.24605399999999999</v>
      </c>
      <c r="AQ24">
        <v>0</v>
      </c>
      <c r="AR24">
        <v>26.50704</v>
      </c>
      <c r="AS24">
        <v>23.254740999999999</v>
      </c>
      <c r="AT24">
        <v>10.802194999999999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67.697462000000016</v>
      </c>
      <c r="BA24">
        <f t="shared" si="1"/>
        <v>2168.2592670000004</v>
      </c>
      <c r="BD24">
        <v>6.91</v>
      </c>
      <c r="BE24">
        <v>1.84</v>
      </c>
      <c r="BF24">
        <v>2.11</v>
      </c>
      <c r="BG24">
        <v>1.37</v>
      </c>
      <c r="BH24">
        <v>0</v>
      </c>
      <c r="BI24">
        <v>0.75</v>
      </c>
      <c r="BJ24">
        <v>1.71</v>
      </c>
      <c r="BK24">
        <v>1.23</v>
      </c>
      <c r="BL24">
        <v>0.74</v>
      </c>
      <c r="BM24">
        <v>0.17</v>
      </c>
      <c r="BN24">
        <v>3.37</v>
      </c>
      <c r="BO24">
        <v>1.73</v>
      </c>
      <c r="BP24">
        <v>0.25</v>
      </c>
      <c r="BQ24">
        <v>1.94</v>
      </c>
      <c r="BR24">
        <v>2.1</v>
      </c>
      <c r="BS24">
        <v>1.58</v>
      </c>
      <c r="BT24">
        <v>2.58589</v>
      </c>
      <c r="BU24">
        <v>1.288707</v>
      </c>
      <c r="BV24">
        <v>1.9482269999999999</v>
      </c>
      <c r="BW24">
        <v>1.8660209999999999</v>
      </c>
      <c r="BX24">
        <v>1.8820809999999999</v>
      </c>
      <c r="BY24">
        <v>2.124695</v>
      </c>
      <c r="BZ24">
        <v>1.2749600000000001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9.9999999999999995E-7</v>
      </c>
      <c r="CH24">
        <v>0</v>
      </c>
      <c r="CI24">
        <v>0</v>
      </c>
      <c r="CJ24">
        <v>5.1032780000000004</v>
      </c>
      <c r="CK24">
        <v>0.89808299999999996</v>
      </c>
      <c r="CL24">
        <v>1.861354</v>
      </c>
      <c r="CM24">
        <v>3.3726280000000002</v>
      </c>
      <c r="CN24">
        <v>3.4021849999999998</v>
      </c>
      <c r="CO24">
        <v>2.061931</v>
      </c>
      <c r="CP24">
        <v>4.0895029999999997</v>
      </c>
      <c r="CQ24">
        <v>1.701092</v>
      </c>
      <c r="CR24">
        <v>0.81454599999999999</v>
      </c>
      <c r="CS24">
        <v>2.6827779999999999</v>
      </c>
      <c r="CT24">
        <v>0</v>
      </c>
      <c r="CU24">
        <v>0</v>
      </c>
      <c r="CV24">
        <v>1.6135E-2</v>
      </c>
      <c r="CW24">
        <v>0.92336700000000005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67.697462000000016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580.10416899999996</v>
      </c>
      <c r="L25">
        <v>420.27104000000003</v>
      </c>
      <c r="M25">
        <v>89.240368000000004</v>
      </c>
      <c r="N25">
        <v>114.437662</v>
      </c>
      <c r="O25">
        <v>59.924458999999999</v>
      </c>
      <c r="P25">
        <v>118.126127</v>
      </c>
      <c r="Q25">
        <v>20.891196999999998</v>
      </c>
      <c r="R25">
        <v>39.307251000000001</v>
      </c>
      <c r="S25">
        <v>25.212804999999999</v>
      </c>
      <c r="T25">
        <v>0.53782399999999997</v>
      </c>
      <c r="U25">
        <v>335.15559000000002</v>
      </c>
      <c r="V25">
        <v>13.685700000000001</v>
      </c>
      <c r="W25">
        <v>32.772112999999997</v>
      </c>
      <c r="X25">
        <v>94.445735999999997</v>
      </c>
      <c r="Y25">
        <v>0</v>
      </c>
      <c r="Z25">
        <v>10.564399999999999</v>
      </c>
      <c r="AA25">
        <v>0</v>
      </c>
      <c r="AB25">
        <v>13.063745000000001</v>
      </c>
      <c r="AC25">
        <v>9.6303529999999995</v>
      </c>
      <c r="AD25">
        <v>0</v>
      </c>
      <c r="AE25">
        <v>0</v>
      </c>
      <c r="AF25">
        <v>8.0012840000000001</v>
      </c>
      <c r="AG25">
        <v>42.611795999999998</v>
      </c>
      <c r="AH25">
        <v>18.766216</v>
      </c>
      <c r="AI25">
        <v>0</v>
      </c>
      <c r="AJ25">
        <v>0</v>
      </c>
      <c r="AK25">
        <v>52.032550999999998</v>
      </c>
      <c r="AL25">
        <v>12.275833</v>
      </c>
      <c r="AM25">
        <v>10.330254</v>
      </c>
      <c r="AN25">
        <v>0.77138399999999996</v>
      </c>
      <c r="AO25">
        <v>0</v>
      </c>
      <c r="AP25">
        <v>0.73816300000000001</v>
      </c>
      <c r="AQ25">
        <v>0</v>
      </c>
      <c r="AR25">
        <v>34.989293000000004</v>
      </c>
      <c r="AS25">
        <v>23.254740999999999</v>
      </c>
      <c r="AT25">
        <v>10.802194999999999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67.900649000000001</v>
      </c>
      <c r="BA25">
        <f t="shared" si="1"/>
        <v>2259.8448980000003</v>
      </c>
      <c r="BD25">
        <v>6.91</v>
      </c>
      <c r="BE25">
        <v>1.84</v>
      </c>
      <c r="BF25">
        <v>2.11</v>
      </c>
      <c r="BG25">
        <v>1.37</v>
      </c>
      <c r="BH25">
        <v>0</v>
      </c>
      <c r="BI25">
        <v>0.75</v>
      </c>
      <c r="BJ25">
        <v>1.71</v>
      </c>
      <c r="BK25">
        <v>1.23</v>
      </c>
      <c r="BL25">
        <v>0.74</v>
      </c>
      <c r="BM25">
        <v>0.17</v>
      </c>
      <c r="BN25">
        <v>3.37</v>
      </c>
      <c r="BO25">
        <v>1.73</v>
      </c>
      <c r="BP25">
        <v>0.25</v>
      </c>
      <c r="BQ25">
        <v>1.94</v>
      </c>
      <c r="BR25">
        <v>2.1</v>
      </c>
      <c r="BS25">
        <v>1.58</v>
      </c>
      <c r="BT25">
        <v>2.58589</v>
      </c>
      <c r="BU25">
        <v>1.288707</v>
      </c>
      <c r="BV25">
        <v>1.9482269999999999</v>
      </c>
      <c r="BW25">
        <v>1.8660209999999999</v>
      </c>
      <c r="BX25">
        <v>1.8820809999999999</v>
      </c>
      <c r="BY25">
        <v>2.1934260000000001</v>
      </c>
      <c r="BZ25">
        <v>1.2749600000000001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9.9999999999999995E-7</v>
      </c>
      <c r="CH25">
        <v>0</v>
      </c>
      <c r="CI25">
        <v>0</v>
      </c>
      <c r="CJ25">
        <v>5.1032780000000004</v>
      </c>
      <c r="CK25">
        <v>0.89808299999999996</v>
      </c>
      <c r="CL25">
        <v>1.861354</v>
      </c>
      <c r="CM25">
        <v>3.3726280000000002</v>
      </c>
      <c r="CN25">
        <v>3.4021849999999998</v>
      </c>
      <c r="CO25">
        <v>2.061931</v>
      </c>
      <c r="CP25">
        <v>4.0895029999999997</v>
      </c>
      <c r="CQ25">
        <v>1.701092</v>
      </c>
      <c r="CR25">
        <v>0.81454599999999999</v>
      </c>
      <c r="CS25">
        <v>2.6827779999999999</v>
      </c>
      <c r="CT25">
        <v>0</v>
      </c>
      <c r="CU25">
        <v>0</v>
      </c>
      <c r="CV25">
        <v>0.150591</v>
      </c>
      <c r="CW25">
        <v>0.92336700000000005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67.900649000000001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658.09124199999997</v>
      </c>
      <c r="L26">
        <v>420.27104000000003</v>
      </c>
      <c r="M26">
        <v>89.240368000000004</v>
      </c>
      <c r="N26">
        <v>114.437662</v>
      </c>
      <c r="O26">
        <v>59.924458999999999</v>
      </c>
      <c r="P26">
        <v>118.126127</v>
      </c>
      <c r="Q26">
        <v>20.891196999999998</v>
      </c>
      <c r="R26">
        <v>39.307251000000001</v>
      </c>
      <c r="S26">
        <v>25.212804999999999</v>
      </c>
      <c r="T26">
        <v>0.53782399999999997</v>
      </c>
      <c r="U26">
        <v>335.15559000000002</v>
      </c>
      <c r="V26">
        <v>13.685700000000001</v>
      </c>
      <c r="W26">
        <v>32.772112999999997</v>
      </c>
      <c r="X26">
        <v>94.445735999999997</v>
      </c>
      <c r="Y26">
        <v>0</v>
      </c>
      <c r="Z26">
        <v>10.564399999999999</v>
      </c>
      <c r="AA26">
        <v>0</v>
      </c>
      <c r="AB26">
        <v>13.063745000000001</v>
      </c>
      <c r="AC26">
        <v>9.6303529999999995</v>
      </c>
      <c r="AD26">
        <v>0</v>
      </c>
      <c r="AE26">
        <v>0</v>
      </c>
      <c r="AF26">
        <v>8.0012840000000001</v>
      </c>
      <c r="AG26">
        <v>42.611795999999998</v>
      </c>
      <c r="AH26">
        <v>39.409053999999998</v>
      </c>
      <c r="AI26">
        <v>0</v>
      </c>
      <c r="AJ26">
        <v>0</v>
      </c>
      <c r="AK26">
        <v>52.032550999999998</v>
      </c>
      <c r="AL26">
        <v>12.275833</v>
      </c>
      <c r="AM26">
        <v>10.330254</v>
      </c>
      <c r="AN26">
        <v>0.77138399999999996</v>
      </c>
      <c r="AO26">
        <v>0</v>
      </c>
      <c r="AP26">
        <v>0.73816300000000001</v>
      </c>
      <c r="AQ26">
        <v>0</v>
      </c>
      <c r="AR26">
        <v>34.989293000000004</v>
      </c>
      <c r="AS26">
        <v>23.254740999999999</v>
      </c>
      <c r="AT26">
        <v>10.802194999999999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68.193416000000013</v>
      </c>
      <c r="BA26">
        <f t="shared" si="1"/>
        <v>2358.7675760000006</v>
      </c>
      <c r="BD26">
        <v>6.91</v>
      </c>
      <c r="BE26">
        <v>1.84</v>
      </c>
      <c r="BF26">
        <v>2.11</v>
      </c>
      <c r="BG26">
        <v>1.37</v>
      </c>
      <c r="BH26">
        <v>0</v>
      </c>
      <c r="BI26">
        <v>0.78</v>
      </c>
      <c r="BJ26">
        <v>1.74</v>
      </c>
      <c r="BK26">
        <v>1.23</v>
      </c>
      <c r="BL26">
        <v>0.74</v>
      </c>
      <c r="BM26">
        <v>0.17</v>
      </c>
      <c r="BN26">
        <v>3.37</v>
      </c>
      <c r="BO26">
        <v>1.73</v>
      </c>
      <c r="BP26">
        <v>0.25</v>
      </c>
      <c r="BQ26">
        <v>1.94</v>
      </c>
      <c r="BR26">
        <v>2.1</v>
      </c>
      <c r="BS26">
        <v>1.58</v>
      </c>
      <c r="BT26">
        <v>2.58589</v>
      </c>
      <c r="BU26">
        <v>1.288707</v>
      </c>
      <c r="BV26">
        <v>1.9482269999999999</v>
      </c>
      <c r="BW26">
        <v>1.8660209999999999</v>
      </c>
      <c r="BX26">
        <v>1.8820809999999999</v>
      </c>
      <c r="BY26">
        <v>2.2621570000000002</v>
      </c>
      <c r="BZ26">
        <v>1.2749600000000001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9.9999999999999995E-7</v>
      </c>
      <c r="CH26">
        <v>0</v>
      </c>
      <c r="CI26">
        <v>0</v>
      </c>
      <c r="CJ26">
        <v>5.1032780000000004</v>
      </c>
      <c r="CK26">
        <v>0.89808299999999996</v>
      </c>
      <c r="CL26">
        <v>1.861354</v>
      </c>
      <c r="CM26">
        <v>3.3726280000000002</v>
      </c>
      <c r="CN26">
        <v>3.4021849999999998</v>
      </c>
      <c r="CO26">
        <v>2.061931</v>
      </c>
      <c r="CP26">
        <v>4.0895029999999997</v>
      </c>
      <c r="CQ26">
        <v>1.701092</v>
      </c>
      <c r="CR26">
        <v>0.81454599999999999</v>
      </c>
      <c r="CS26">
        <v>2.6827779999999999</v>
      </c>
      <c r="CT26">
        <v>0</v>
      </c>
      <c r="CU26">
        <v>0</v>
      </c>
      <c r="CV26">
        <v>0.31462699999999999</v>
      </c>
      <c r="CW26">
        <v>0.92336700000000005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68.193416000000013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6.4827000000000004</v>
      </c>
      <c r="H27">
        <v>0</v>
      </c>
      <c r="I27">
        <v>0</v>
      </c>
      <c r="J27">
        <v>0</v>
      </c>
      <c r="K27">
        <v>658.09124199999997</v>
      </c>
      <c r="L27">
        <v>420.27104000000003</v>
      </c>
      <c r="M27">
        <v>89.240368000000004</v>
      </c>
      <c r="N27">
        <v>114.437662</v>
      </c>
      <c r="O27">
        <v>59.924458999999999</v>
      </c>
      <c r="P27">
        <v>118.126127</v>
      </c>
      <c r="Q27">
        <v>20.708721000000001</v>
      </c>
      <c r="R27">
        <v>39.307251000000001</v>
      </c>
      <c r="S27">
        <v>25.011120999999999</v>
      </c>
      <c r="T27">
        <v>0.53782399999999997</v>
      </c>
      <c r="U27">
        <v>335.15559000000002</v>
      </c>
      <c r="V27">
        <v>13.685700000000001</v>
      </c>
      <c r="W27">
        <v>32.772112999999997</v>
      </c>
      <c r="X27">
        <v>94.445735999999997</v>
      </c>
      <c r="Y27">
        <v>0</v>
      </c>
      <c r="Z27">
        <v>10.564399999999999</v>
      </c>
      <c r="AA27">
        <v>0</v>
      </c>
      <c r="AB27">
        <v>13.170388000000001</v>
      </c>
      <c r="AC27">
        <v>9.6303529999999995</v>
      </c>
      <c r="AD27">
        <v>0</v>
      </c>
      <c r="AE27">
        <v>0</v>
      </c>
      <c r="AF27">
        <v>8.0012840000000001</v>
      </c>
      <c r="AG27">
        <v>42.611795999999998</v>
      </c>
      <c r="AH27">
        <v>61.928513000000002</v>
      </c>
      <c r="AI27">
        <v>0</v>
      </c>
      <c r="AJ27">
        <v>0</v>
      </c>
      <c r="AK27">
        <v>52.032550999999998</v>
      </c>
      <c r="AL27">
        <v>12.275833</v>
      </c>
      <c r="AM27">
        <v>10.330254</v>
      </c>
      <c r="AN27">
        <v>0.77138399999999996</v>
      </c>
      <c r="AO27">
        <v>0</v>
      </c>
      <c r="AP27">
        <v>5.4131989999999996</v>
      </c>
      <c r="AQ27">
        <v>14.515485999999999</v>
      </c>
      <c r="AR27">
        <v>34.989293000000004</v>
      </c>
      <c r="AS27">
        <v>23.254740999999999</v>
      </c>
      <c r="AT27">
        <v>10.802194999999999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74.561817000000005</v>
      </c>
      <c r="BA27">
        <f t="shared" si="1"/>
        <v>2413.0511409999999</v>
      </c>
      <c r="BD27">
        <v>6.91</v>
      </c>
      <c r="BE27">
        <v>1.84</v>
      </c>
      <c r="BF27">
        <v>2.88</v>
      </c>
      <c r="BG27">
        <v>1.37</v>
      </c>
      <c r="BH27">
        <v>4.99</v>
      </c>
      <c r="BI27">
        <v>0.78</v>
      </c>
      <c r="BJ27">
        <v>1.65</v>
      </c>
      <c r="BK27">
        <v>1.23</v>
      </c>
      <c r="BL27">
        <v>0.74</v>
      </c>
      <c r="BM27">
        <v>0.17</v>
      </c>
      <c r="BN27">
        <v>3.38</v>
      </c>
      <c r="BO27">
        <v>1.99</v>
      </c>
      <c r="BP27">
        <v>0.25</v>
      </c>
      <c r="BQ27">
        <v>1.94</v>
      </c>
      <c r="BR27">
        <v>2.1</v>
      </c>
      <c r="BS27">
        <v>1.58</v>
      </c>
      <c r="BT27">
        <v>2.58589</v>
      </c>
      <c r="BU27">
        <v>1.288707</v>
      </c>
      <c r="BV27">
        <v>1.9482269999999999</v>
      </c>
      <c r="BW27">
        <v>1.8660209999999999</v>
      </c>
      <c r="BX27">
        <v>1.8820809999999999</v>
      </c>
      <c r="BY27">
        <v>2.3308879999999998</v>
      </c>
      <c r="BZ27">
        <v>1.2749600000000001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9.9999999999999995E-7</v>
      </c>
      <c r="CH27">
        <v>0</v>
      </c>
      <c r="CI27">
        <v>0</v>
      </c>
      <c r="CJ27">
        <v>5.1032780000000004</v>
      </c>
      <c r="CK27">
        <v>0.89808299999999996</v>
      </c>
      <c r="CL27">
        <v>1.861354</v>
      </c>
      <c r="CM27">
        <v>3.3726280000000002</v>
      </c>
      <c r="CN27">
        <v>3.4021849999999998</v>
      </c>
      <c r="CO27">
        <v>2.061931</v>
      </c>
      <c r="CP27">
        <v>4.0895029999999997</v>
      </c>
      <c r="CQ27">
        <v>1.701092</v>
      </c>
      <c r="CR27">
        <v>0.81454599999999999</v>
      </c>
      <c r="CS27">
        <v>2.6827779999999999</v>
      </c>
      <c r="CT27">
        <v>0</v>
      </c>
      <c r="CU27">
        <v>0.17949899999999999</v>
      </c>
      <c r="CV27">
        <v>0.49479800000000002</v>
      </c>
      <c r="CW27">
        <v>0.92336700000000005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74.561817000000005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6.4827000000000004</v>
      </c>
      <c r="H28">
        <v>0</v>
      </c>
      <c r="I28">
        <v>0</v>
      </c>
      <c r="J28">
        <v>0</v>
      </c>
      <c r="K28">
        <v>658.09124199999997</v>
      </c>
      <c r="L28">
        <v>420.27104000000003</v>
      </c>
      <c r="M28">
        <v>89.240368000000004</v>
      </c>
      <c r="N28">
        <v>114.437662</v>
      </c>
      <c r="O28">
        <v>59.924458999999999</v>
      </c>
      <c r="P28">
        <v>118.126127</v>
      </c>
      <c r="Q28">
        <v>20.708721000000001</v>
      </c>
      <c r="R28">
        <v>39.307251000000001</v>
      </c>
      <c r="S28">
        <v>25.011120999999999</v>
      </c>
      <c r="T28">
        <v>0.53782399999999997</v>
      </c>
      <c r="U28">
        <v>335.15559000000002</v>
      </c>
      <c r="V28">
        <v>13.685700000000001</v>
      </c>
      <c r="W28">
        <v>32.772112999999997</v>
      </c>
      <c r="X28">
        <v>94.445735999999997</v>
      </c>
      <c r="Y28">
        <v>0</v>
      </c>
      <c r="Z28">
        <v>10.564399999999999</v>
      </c>
      <c r="AA28">
        <v>3.6418370000000002</v>
      </c>
      <c r="AB28">
        <v>13.170388000000001</v>
      </c>
      <c r="AC28">
        <v>9.6303529999999995</v>
      </c>
      <c r="AD28">
        <v>0</v>
      </c>
      <c r="AE28">
        <v>0</v>
      </c>
      <c r="AF28">
        <v>8.0012840000000001</v>
      </c>
      <c r="AG28">
        <v>42.611795999999998</v>
      </c>
      <c r="AH28">
        <v>92.705106999999998</v>
      </c>
      <c r="AI28">
        <v>0</v>
      </c>
      <c r="AJ28">
        <v>0</v>
      </c>
      <c r="AK28">
        <v>52.032550999999998</v>
      </c>
      <c r="AL28">
        <v>12.275833</v>
      </c>
      <c r="AM28">
        <v>15.701987000000001</v>
      </c>
      <c r="AN28">
        <v>0.77138399999999996</v>
      </c>
      <c r="AO28">
        <v>0</v>
      </c>
      <c r="AP28">
        <v>5.4131989999999996</v>
      </c>
      <c r="AQ28">
        <v>29.030971000000001</v>
      </c>
      <c r="AR28">
        <v>34.989293000000004</v>
      </c>
      <c r="AS28">
        <v>23.254740999999999</v>
      </c>
      <c r="AT28">
        <v>10.802194999999999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75.102403999999993</v>
      </c>
      <c r="BA28">
        <f t="shared" si="1"/>
        <v>2467.8973770000007</v>
      </c>
      <c r="BD28">
        <v>6.91</v>
      </c>
      <c r="BE28">
        <v>1.84</v>
      </c>
      <c r="BF28">
        <v>2.88</v>
      </c>
      <c r="BG28">
        <v>1.37</v>
      </c>
      <c r="BH28">
        <v>4.99</v>
      </c>
      <c r="BI28">
        <v>0.78</v>
      </c>
      <c r="BJ28">
        <v>1.65</v>
      </c>
      <c r="BK28">
        <v>1.23</v>
      </c>
      <c r="BL28">
        <v>0.74</v>
      </c>
      <c r="BM28">
        <v>0.17</v>
      </c>
      <c r="BN28">
        <v>3.38</v>
      </c>
      <c r="BO28">
        <v>2</v>
      </c>
      <c r="BP28">
        <v>0.25</v>
      </c>
      <c r="BQ28">
        <v>1.94</v>
      </c>
      <c r="BR28">
        <v>2.1</v>
      </c>
      <c r="BS28">
        <v>1.58</v>
      </c>
      <c r="BT28">
        <v>2.58589</v>
      </c>
      <c r="BU28">
        <v>1.288707</v>
      </c>
      <c r="BV28">
        <v>1.9482269999999999</v>
      </c>
      <c r="BW28">
        <v>1.8660209999999999</v>
      </c>
      <c r="BX28">
        <v>1.8820809999999999</v>
      </c>
      <c r="BY28">
        <v>2.3996189999999999</v>
      </c>
      <c r="BZ28">
        <v>1.2749600000000001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9.9999999999999995E-7</v>
      </c>
      <c r="CH28">
        <v>0</v>
      </c>
      <c r="CI28">
        <v>0</v>
      </c>
      <c r="CJ28">
        <v>5.1032780000000004</v>
      </c>
      <c r="CK28">
        <v>0.89808299999999996</v>
      </c>
      <c r="CL28">
        <v>1.861354</v>
      </c>
      <c r="CM28">
        <v>3.3726280000000002</v>
      </c>
      <c r="CN28">
        <v>3.4021849999999998</v>
      </c>
      <c r="CO28">
        <v>2.061931</v>
      </c>
      <c r="CP28">
        <v>4.0895029999999997</v>
      </c>
      <c r="CQ28">
        <v>1.701092</v>
      </c>
      <c r="CR28">
        <v>0.81454599999999999</v>
      </c>
      <c r="CS28">
        <v>2.6827779999999999</v>
      </c>
      <c r="CT28">
        <v>0</v>
      </c>
      <c r="CU28">
        <v>0.39933400000000002</v>
      </c>
      <c r="CV28">
        <v>0.736819</v>
      </c>
      <c r="CW28">
        <v>0.92336700000000005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75.102403999999993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5.4310619999999998</v>
      </c>
      <c r="H29">
        <v>0</v>
      </c>
      <c r="I29">
        <v>0</v>
      </c>
      <c r="J29">
        <v>0</v>
      </c>
      <c r="K29">
        <v>658.09124199999997</v>
      </c>
      <c r="L29">
        <v>420.27104000000003</v>
      </c>
      <c r="M29">
        <v>89.240368000000004</v>
      </c>
      <c r="N29">
        <v>114.437662</v>
      </c>
      <c r="O29">
        <v>59.924458999999999</v>
      </c>
      <c r="P29">
        <v>118.126127</v>
      </c>
      <c r="Q29">
        <v>20.708721000000001</v>
      </c>
      <c r="R29">
        <v>39.307251000000001</v>
      </c>
      <c r="S29">
        <v>25.011120999999999</v>
      </c>
      <c r="T29">
        <v>0.53782399999999997</v>
      </c>
      <c r="U29">
        <v>335.15559000000002</v>
      </c>
      <c r="V29">
        <v>13.685700000000001</v>
      </c>
      <c r="W29">
        <v>32.772112999999997</v>
      </c>
      <c r="X29">
        <v>94.445735999999997</v>
      </c>
      <c r="Y29">
        <v>0</v>
      </c>
      <c r="Z29">
        <v>12.588539000000001</v>
      </c>
      <c r="AA29">
        <v>13.429273</v>
      </c>
      <c r="AB29">
        <v>13.170388000000001</v>
      </c>
      <c r="AC29">
        <v>9.6303529999999995</v>
      </c>
      <c r="AD29">
        <v>0</v>
      </c>
      <c r="AE29">
        <v>0</v>
      </c>
      <c r="AF29">
        <v>8.0012840000000001</v>
      </c>
      <c r="AG29">
        <v>42.611795999999998</v>
      </c>
      <c r="AH29">
        <v>92.705106999999998</v>
      </c>
      <c r="AI29">
        <v>0</v>
      </c>
      <c r="AJ29">
        <v>0</v>
      </c>
      <c r="AK29">
        <v>52.032550999999998</v>
      </c>
      <c r="AL29">
        <v>12.275833</v>
      </c>
      <c r="AM29">
        <v>15.701987000000001</v>
      </c>
      <c r="AN29">
        <v>0.77138399999999996</v>
      </c>
      <c r="AO29">
        <v>0</v>
      </c>
      <c r="AP29">
        <v>5.4131989999999996</v>
      </c>
      <c r="AQ29">
        <v>43.546456999999997</v>
      </c>
      <c r="AR29">
        <v>34.989293000000004</v>
      </c>
      <c r="AS29">
        <v>23.254740999999999</v>
      </c>
      <c r="AT29">
        <v>10.802194999999999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75.171135000000007</v>
      </c>
      <c r="BA29">
        <f t="shared" si="1"/>
        <v>2493.241531000001</v>
      </c>
      <c r="BD29">
        <v>6.91</v>
      </c>
      <c r="BE29">
        <v>1.84</v>
      </c>
      <c r="BF29">
        <v>2.88</v>
      </c>
      <c r="BG29">
        <v>1.37</v>
      </c>
      <c r="BH29">
        <v>4.99</v>
      </c>
      <c r="BI29">
        <v>0.78</v>
      </c>
      <c r="BJ29">
        <v>1.65</v>
      </c>
      <c r="BK29">
        <v>1.23</v>
      </c>
      <c r="BL29">
        <v>0.74</v>
      </c>
      <c r="BM29">
        <v>0.17</v>
      </c>
      <c r="BN29">
        <v>3.38</v>
      </c>
      <c r="BO29">
        <v>2</v>
      </c>
      <c r="BP29">
        <v>0.25</v>
      </c>
      <c r="BQ29">
        <v>1.94</v>
      </c>
      <c r="BR29">
        <v>2.1</v>
      </c>
      <c r="BS29">
        <v>1.58</v>
      </c>
      <c r="BT29">
        <v>2.58589</v>
      </c>
      <c r="BU29">
        <v>1.288707</v>
      </c>
      <c r="BV29">
        <v>1.9482269999999999</v>
      </c>
      <c r="BW29">
        <v>1.8660209999999999</v>
      </c>
      <c r="BX29">
        <v>1.8820809999999999</v>
      </c>
      <c r="BY29">
        <v>2.46835</v>
      </c>
      <c r="BZ29">
        <v>1.2749600000000001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9.9999999999999995E-7</v>
      </c>
      <c r="CH29">
        <v>0</v>
      </c>
      <c r="CI29">
        <v>0</v>
      </c>
      <c r="CJ29">
        <v>5.1032780000000004</v>
      </c>
      <c r="CK29">
        <v>0.89808299999999996</v>
      </c>
      <c r="CL29">
        <v>1.861354</v>
      </c>
      <c r="CM29">
        <v>3.3726280000000002</v>
      </c>
      <c r="CN29">
        <v>3.4021849999999998</v>
      </c>
      <c r="CO29">
        <v>2.061931</v>
      </c>
      <c r="CP29">
        <v>4.0895029999999997</v>
      </c>
      <c r="CQ29">
        <v>1.701092</v>
      </c>
      <c r="CR29">
        <v>0.81454599999999999</v>
      </c>
      <c r="CS29">
        <v>2.6827779999999999</v>
      </c>
      <c r="CT29">
        <v>0</v>
      </c>
      <c r="CU29">
        <v>0.39933400000000002</v>
      </c>
      <c r="CV29">
        <v>0.736819</v>
      </c>
      <c r="CW29">
        <v>0.92336700000000005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75.171135000000007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0.189799</v>
      </c>
      <c r="H30">
        <v>0</v>
      </c>
      <c r="I30">
        <v>0</v>
      </c>
      <c r="J30">
        <v>0</v>
      </c>
      <c r="K30">
        <v>658.09124199999997</v>
      </c>
      <c r="L30">
        <v>420.27104000000003</v>
      </c>
      <c r="M30">
        <v>89.240368000000004</v>
      </c>
      <c r="N30">
        <v>114.437662</v>
      </c>
      <c r="O30">
        <v>59.924458999999999</v>
      </c>
      <c r="P30">
        <v>118.126127</v>
      </c>
      <c r="Q30">
        <v>20.708721000000001</v>
      </c>
      <c r="R30">
        <v>39.307251000000001</v>
      </c>
      <c r="S30">
        <v>25.011120999999999</v>
      </c>
      <c r="T30">
        <v>0.53782399999999997</v>
      </c>
      <c r="U30">
        <v>335.15559000000002</v>
      </c>
      <c r="V30">
        <v>13.685700000000001</v>
      </c>
      <c r="W30">
        <v>32.772112999999997</v>
      </c>
      <c r="X30">
        <v>94.445735999999997</v>
      </c>
      <c r="Y30">
        <v>0</v>
      </c>
      <c r="Z30">
        <v>12.588539000000001</v>
      </c>
      <c r="AA30">
        <v>17.071110000000001</v>
      </c>
      <c r="AB30">
        <v>26.260793</v>
      </c>
      <c r="AC30">
        <v>9.6303529999999995</v>
      </c>
      <c r="AD30">
        <v>9.0587809999999998</v>
      </c>
      <c r="AE30">
        <v>0</v>
      </c>
      <c r="AF30">
        <v>8.0012840000000001</v>
      </c>
      <c r="AG30">
        <v>42.611795999999998</v>
      </c>
      <c r="AH30">
        <v>92.705106999999998</v>
      </c>
      <c r="AI30">
        <v>0</v>
      </c>
      <c r="AJ30">
        <v>0</v>
      </c>
      <c r="AK30">
        <v>52.032550999999998</v>
      </c>
      <c r="AL30">
        <v>12.275833</v>
      </c>
      <c r="AM30">
        <v>15.701987000000001</v>
      </c>
      <c r="AN30">
        <v>0.77138399999999996</v>
      </c>
      <c r="AO30">
        <v>0</v>
      </c>
      <c r="AP30">
        <v>5.4131989999999996</v>
      </c>
      <c r="AQ30">
        <v>58.061942000000002</v>
      </c>
      <c r="AR30">
        <v>34.989293000000004</v>
      </c>
      <c r="AS30">
        <v>23.254740999999999</v>
      </c>
      <c r="AT30">
        <v>10.802194999999999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75.719122999999996</v>
      </c>
      <c r="BA30">
        <f t="shared" si="1"/>
        <v>2528.8547640000006</v>
      </c>
      <c r="BD30">
        <v>6.91</v>
      </c>
      <c r="BE30">
        <v>1.84</v>
      </c>
      <c r="BF30">
        <v>2.88</v>
      </c>
      <c r="BG30">
        <v>1.37</v>
      </c>
      <c r="BH30">
        <v>4.99</v>
      </c>
      <c r="BI30">
        <v>0.78</v>
      </c>
      <c r="BJ30">
        <v>1.65</v>
      </c>
      <c r="BK30">
        <v>1.23</v>
      </c>
      <c r="BL30">
        <v>0.74</v>
      </c>
      <c r="BM30">
        <v>0.17</v>
      </c>
      <c r="BN30">
        <v>3.38</v>
      </c>
      <c r="BO30">
        <v>2</v>
      </c>
      <c r="BP30">
        <v>0.25</v>
      </c>
      <c r="BQ30">
        <v>1.94</v>
      </c>
      <c r="BR30">
        <v>2.1</v>
      </c>
      <c r="BS30">
        <v>1.58</v>
      </c>
      <c r="BT30">
        <v>2.58589</v>
      </c>
      <c r="BU30">
        <v>1.288707</v>
      </c>
      <c r="BV30">
        <v>1.9482269999999999</v>
      </c>
      <c r="BW30">
        <v>1.8660209999999999</v>
      </c>
      <c r="BX30">
        <v>1.8820809999999999</v>
      </c>
      <c r="BY30">
        <v>2.5639889999999999</v>
      </c>
      <c r="BZ30">
        <v>1.2749600000000001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9.9999999999999995E-7</v>
      </c>
      <c r="CH30">
        <v>0</v>
      </c>
      <c r="CI30">
        <v>0</v>
      </c>
      <c r="CJ30">
        <v>5.1032780000000004</v>
      </c>
      <c r="CK30">
        <v>0.89808299999999996</v>
      </c>
      <c r="CL30">
        <v>1.861354</v>
      </c>
      <c r="CM30">
        <v>3.3726280000000002</v>
      </c>
      <c r="CN30">
        <v>3.4021849999999998</v>
      </c>
      <c r="CO30">
        <v>2.061931</v>
      </c>
      <c r="CP30">
        <v>4.0895029999999997</v>
      </c>
      <c r="CQ30">
        <v>1.701092</v>
      </c>
      <c r="CR30">
        <v>0.81454599999999999</v>
      </c>
      <c r="CS30">
        <v>2.6827779999999999</v>
      </c>
      <c r="CT30">
        <v>5.3013999999999999E-2</v>
      </c>
      <c r="CU30">
        <v>0.79866899999999996</v>
      </c>
      <c r="CV30">
        <v>0.736819</v>
      </c>
      <c r="CW30">
        <v>0.92336700000000005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75.719122999999996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658.09124199999997</v>
      </c>
      <c r="L31">
        <v>420.27104000000003</v>
      </c>
      <c r="M31">
        <v>89.240368000000004</v>
      </c>
      <c r="N31">
        <v>114.437662</v>
      </c>
      <c r="O31">
        <v>59.924458999999999</v>
      </c>
      <c r="P31">
        <v>118.126127</v>
      </c>
      <c r="Q31">
        <v>20.708721000000001</v>
      </c>
      <c r="R31">
        <v>39.307251000000001</v>
      </c>
      <c r="S31">
        <v>25.011120999999999</v>
      </c>
      <c r="T31">
        <v>0.53782399999999997</v>
      </c>
      <c r="U31">
        <v>335.15559000000002</v>
      </c>
      <c r="V31">
        <v>13.685700000000001</v>
      </c>
      <c r="W31">
        <v>32.772112999999997</v>
      </c>
      <c r="X31">
        <v>94.445735999999997</v>
      </c>
      <c r="Y31">
        <v>0</v>
      </c>
      <c r="Z31">
        <v>12.588539000000001</v>
      </c>
      <c r="AA31">
        <v>26.986011000000001</v>
      </c>
      <c r="AB31">
        <v>26.340776000000002</v>
      </c>
      <c r="AC31">
        <v>9.6303529999999995</v>
      </c>
      <c r="AD31">
        <v>18.117562</v>
      </c>
      <c r="AE31">
        <v>0</v>
      </c>
      <c r="AF31">
        <v>16.002569000000001</v>
      </c>
      <c r="AG31">
        <v>42.611795999999998</v>
      </c>
      <c r="AH31">
        <v>92.705106999999998</v>
      </c>
      <c r="AI31">
        <v>3.800303</v>
      </c>
      <c r="AJ31">
        <v>0</v>
      </c>
      <c r="AK31">
        <v>52.032550999999998</v>
      </c>
      <c r="AL31">
        <v>12.275833</v>
      </c>
      <c r="AM31">
        <v>15.701987000000001</v>
      </c>
      <c r="AN31">
        <v>0.77138399999999996</v>
      </c>
      <c r="AO31">
        <v>0</v>
      </c>
      <c r="AP31">
        <v>5.4131989999999996</v>
      </c>
      <c r="AQ31">
        <v>58.061942000000002</v>
      </c>
      <c r="AR31">
        <v>37.321911999999998</v>
      </c>
      <c r="AS31">
        <v>23.254740999999999</v>
      </c>
      <c r="AT31">
        <v>10.802194999999999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76.506593999999993</v>
      </c>
      <c r="BA31">
        <f t="shared" si="1"/>
        <v>2562.6403080000005</v>
      </c>
      <c r="BD31">
        <v>6.91</v>
      </c>
      <c r="BE31">
        <v>1.84</v>
      </c>
      <c r="BF31">
        <v>2.88</v>
      </c>
      <c r="BG31">
        <v>1.37</v>
      </c>
      <c r="BH31">
        <v>4.99</v>
      </c>
      <c r="BI31">
        <v>0.77</v>
      </c>
      <c r="BJ31">
        <v>1.63</v>
      </c>
      <c r="BK31">
        <v>1.23</v>
      </c>
      <c r="BL31">
        <v>0.74</v>
      </c>
      <c r="BM31">
        <v>0.17</v>
      </c>
      <c r="BN31">
        <v>3.38</v>
      </c>
      <c r="BO31">
        <v>2</v>
      </c>
      <c r="BP31">
        <v>0.25</v>
      </c>
      <c r="BQ31">
        <v>1.94</v>
      </c>
      <c r="BR31">
        <v>2.1</v>
      </c>
      <c r="BS31">
        <v>1.58</v>
      </c>
      <c r="BT31">
        <v>2.58589</v>
      </c>
      <c r="BU31">
        <v>1.288707</v>
      </c>
      <c r="BV31">
        <v>1.9482269999999999</v>
      </c>
      <c r="BW31">
        <v>1.8660209999999999</v>
      </c>
      <c r="BX31">
        <v>1.8820809999999999</v>
      </c>
      <c r="BY31">
        <v>2.5774140000000001</v>
      </c>
      <c r="BZ31">
        <v>1.2749600000000001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9.9999999999999995E-7</v>
      </c>
      <c r="CH31">
        <v>0</v>
      </c>
      <c r="CI31">
        <v>0</v>
      </c>
      <c r="CJ31">
        <v>5.1032780000000004</v>
      </c>
      <c r="CK31">
        <v>0.89808299999999996</v>
      </c>
      <c r="CL31">
        <v>1.861354</v>
      </c>
      <c r="CM31">
        <v>3.3726280000000002</v>
      </c>
      <c r="CN31">
        <v>3.4021849999999998</v>
      </c>
      <c r="CO31">
        <v>2.061931</v>
      </c>
      <c r="CP31">
        <v>4.0895029999999997</v>
      </c>
      <c r="CQ31">
        <v>1.701092</v>
      </c>
      <c r="CR31">
        <v>0.81454599999999999</v>
      </c>
      <c r="CS31">
        <v>2.6827779999999999</v>
      </c>
      <c r="CT31">
        <v>0.48596200000000001</v>
      </c>
      <c r="CU31">
        <v>1.169767</v>
      </c>
      <c r="CV31">
        <v>0.736819</v>
      </c>
      <c r="CW31">
        <v>0.92336700000000005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76.506593999999993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658.09124199999997</v>
      </c>
      <c r="L32">
        <v>420.27104000000003</v>
      </c>
      <c r="M32">
        <v>89.240368000000004</v>
      </c>
      <c r="N32">
        <v>114.437662</v>
      </c>
      <c r="O32">
        <v>59.924458999999999</v>
      </c>
      <c r="P32">
        <v>118.126127</v>
      </c>
      <c r="Q32">
        <v>20.708721000000001</v>
      </c>
      <c r="R32">
        <v>39.307251000000001</v>
      </c>
      <c r="S32">
        <v>25.011120999999999</v>
      </c>
      <c r="T32">
        <v>0.53782399999999997</v>
      </c>
      <c r="U32">
        <v>335.15559000000002</v>
      </c>
      <c r="V32">
        <v>13.685700000000001</v>
      </c>
      <c r="W32">
        <v>32.772112999999997</v>
      </c>
      <c r="X32">
        <v>94.445735999999997</v>
      </c>
      <c r="Y32">
        <v>0</v>
      </c>
      <c r="Z32">
        <v>18.882809000000002</v>
      </c>
      <c r="AA32">
        <v>26.986011000000001</v>
      </c>
      <c r="AB32">
        <v>26.340776000000002</v>
      </c>
      <c r="AC32">
        <v>19.279713999999998</v>
      </c>
      <c r="AD32">
        <v>27.176342999999999</v>
      </c>
      <c r="AE32">
        <v>0</v>
      </c>
      <c r="AF32">
        <v>24.003852999999999</v>
      </c>
      <c r="AG32">
        <v>42.611795999999998</v>
      </c>
      <c r="AH32">
        <v>92.705106999999998</v>
      </c>
      <c r="AI32">
        <v>16.467979</v>
      </c>
      <c r="AJ32">
        <v>0</v>
      </c>
      <c r="AK32">
        <v>52.032550999999998</v>
      </c>
      <c r="AL32">
        <v>12.275833</v>
      </c>
      <c r="AM32">
        <v>15.701987000000001</v>
      </c>
      <c r="AN32">
        <v>0.77138399999999996</v>
      </c>
      <c r="AO32">
        <v>0</v>
      </c>
      <c r="AP32">
        <v>5.4131989999999996</v>
      </c>
      <c r="AQ32">
        <v>58.061942000000002</v>
      </c>
      <c r="AR32">
        <v>37.321911999999998</v>
      </c>
      <c r="AS32">
        <v>23.254740999999999</v>
      </c>
      <c r="AT32">
        <v>10.802194999999999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77.413842000000002</v>
      </c>
      <c r="BA32">
        <f t="shared" si="1"/>
        <v>2609.2189280000002</v>
      </c>
      <c r="BD32">
        <v>6.91</v>
      </c>
      <c r="BE32">
        <v>1.84</v>
      </c>
      <c r="BF32">
        <v>2.88</v>
      </c>
      <c r="BG32">
        <v>1.37</v>
      </c>
      <c r="BH32">
        <v>4.99</v>
      </c>
      <c r="BI32">
        <v>0.77</v>
      </c>
      <c r="BJ32">
        <v>1.63</v>
      </c>
      <c r="BK32">
        <v>1.23</v>
      </c>
      <c r="BL32">
        <v>0.74</v>
      </c>
      <c r="BM32">
        <v>0.17</v>
      </c>
      <c r="BN32">
        <v>3.38</v>
      </c>
      <c r="BO32">
        <v>2</v>
      </c>
      <c r="BP32">
        <v>0.25</v>
      </c>
      <c r="BQ32">
        <v>1.94</v>
      </c>
      <c r="BR32">
        <v>2.1</v>
      </c>
      <c r="BS32">
        <v>1.58</v>
      </c>
      <c r="BT32">
        <v>2.58589</v>
      </c>
      <c r="BU32">
        <v>1.288707</v>
      </c>
      <c r="BV32">
        <v>1.9482269999999999</v>
      </c>
      <c r="BW32">
        <v>1.8660209999999999</v>
      </c>
      <c r="BX32">
        <v>1.8820809999999999</v>
      </c>
      <c r="BY32">
        <v>2.5774140000000001</v>
      </c>
      <c r="BZ32">
        <v>1.2749600000000001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9.9999999999999995E-7</v>
      </c>
      <c r="CH32">
        <v>0</v>
      </c>
      <c r="CI32">
        <v>0</v>
      </c>
      <c r="CJ32">
        <v>5.1032780000000004</v>
      </c>
      <c r="CK32">
        <v>0.89808299999999996</v>
      </c>
      <c r="CL32">
        <v>1.861354</v>
      </c>
      <c r="CM32">
        <v>3.3726280000000002</v>
      </c>
      <c r="CN32">
        <v>3.4021849999999998</v>
      </c>
      <c r="CO32">
        <v>2.061931</v>
      </c>
      <c r="CP32">
        <v>4.0895029999999997</v>
      </c>
      <c r="CQ32">
        <v>1.701092</v>
      </c>
      <c r="CR32">
        <v>0.81454599999999999</v>
      </c>
      <c r="CS32">
        <v>2.6827779999999999</v>
      </c>
      <c r="CT32">
        <v>0.96026199999999995</v>
      </c>
      <c r="CU32">
        <v>1.597337</v>
      </c>
      <c r="CV32">
        <v>0.742197</v>
      </c>
      <c r="CW32">
        <v>0.92336700000000005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77.413842000000002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658.09124199999997</v>
      </c>
      <c r="L33">
        <v>420.27104000000003</v>
      </c>
      <c r="M33">
        <v>89.240368000000004</v>
      </c>
      <c r="N33">
        <v>114.437662</v>
      </c>
      <c r="O33">
        <v>59.924458999999999</v>
      </c>
      <c r="P33">
        <v>118.126127</v>
      </c>
      <c r="Q33">
        <v>20.708721000000001</v>
      </c>
      <c r="R33">
        <v>39.307251000000001</v>
      </c>
      <c r="S33">
        <v>25.011120999999999</v>
      </c>
      <c r="T33">
        <v>0.53782399999999997</v>
      </c>
      <c r="U33">
        <v>335.15559000000002</v>
      </c>
      <c r="V33">
        <v>13.685700000000001</v>
      </c>
      <c r="W33">
        <v>32.772112999999997</v>
      </c>
      <c r="X33">
        <v>94.445735999999997</v>
      </c>
      <c r="Y33">
        <v>0</v>
      </c>
      <c r="Z33">
        <v>18.882809000000002</v>
      </c>
      <c r="AA33">
        <v>26.986011000000001</v>
      </c>
      <c r="AB33">
        <v>26.340776000000002</v>
      </c>
      <c r="AC33">
        <v>19.279713999999998</v>
      </c>
      <c r="AD33">
        <v>27.176342999999999</v>
      </c>
      <c r="AE33">
        <v>0</v>
      </c>
      <c r="AF33">
        <v>24.003852999999999</v>
      </c>
      <c r="AG33">
        <v>42.611795999999998</v>
      </c>
      <c r="AH33">
        <v>92.705106999999998</v>
      </c>
      <c r="AI33">
        <v>16.467979</v>
      </c>
      <c r="AJ33">
        <v>0</v>
      </c>
      <c r="AK33">
        <v>52.032550999999998</v>
      </c>
      <c r="AL33">
        <v>12.275833</v>
      </c>
      <c r="AM33">
        <v>15.701987000000001</v>
      </c>
      <c r="AN33">
        <v>0.77138399999999996</v>
      </c>
      <c r="AO33">
        <v>0</v>
      </c>
      <c r="AP33">
        <v>0.73816300000000001</v>
      </c>
      <c r="AQ33">
        <v>58.061942000000002</v>
      </c>
      <c r="AR33">
        <v>25.446757999999999</v>
      </c>
      <c r="AS33">
        <v>23.254740999999999</v>
      </c>
      <c r="AT33">
        <v>10.802194999999999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77.413842000000002</v>
      </c>
      <c r="BA33">
        <f t="shared" si="1"/>
        <v>2592.6687380000003</v>
      </c>
      <c r="BD33">
        <v>6.91</v>
      </c>
      <c r="BE33">
        <v>1.84</v>
      </c>
      <c r="BF33">
        <v>2.88</v>
      </c>
      <c r="BG33">
        <v>1.37</v>
      </c>
      <c r="BH33">
        <v>4.99</v>
      </c>
      <c r="BI33">
        <v>0.77</v>
      </c>
      <c r="BJ33">
        <v>1.63</v>
      </c>
      <c r="BK33">
        <v>1.23</v>
      </c>
      <c r="BL33">
        <v>0.74</v>
      </c>
      <c r="BM33">
        <v>0.17</v>
      </c>
      <c r="BN33">
        <v>3.38</v>
      </c>
      <c r="BO33">
        <v>2</v>
      </c>
      <c r="BP33">
        <v>0.25</v>
      </c>
      <c r="BQ33">
        <v>1.94</v>
      </c>
      <c r="BR33">
        <v>2.1</v>
      </c>
      <c r="BS33">
        <v>1.58</v>
      </c>
      <c r="BT33">
        <v>2.58589</v>
      </c>
      <c r="BU33">
        <v>1.288707</v>
      </c>
      <c r="BV33">
        <v>1.9482269999999999</v>
      </c>
      <c r="BW33">
        <v>1.8660209999999999</v>
      </c>
      <c r="BX33">
        <v>1.8820809999999999</v>
      </c>
      <c r="BY33">
        <v>2.5774140000000001</v>
      </c>
      <c r="BZ33">
        <v>1.2749600000000001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9.9999999999999995E-7</v>
      </c>
      <c r="CH33">
        <v>0</v>
      </c>
      <c r="CI33">
        <v>0</v>
      </c>
      <c r="CJ33">
        <v>5.1032780000000004</v>
      </c>
      <c r="CK33">
        <v>0.89808299999999996</v>
      </c>
      <c r="CL33">
        <v>1.861354</v>
      </c>
      <c r="CM33">
        <v>3.3726280000000002</v>
      </c>
      <c r="CN33">
        <v>3.4021849999999998</v>
      </c>
      <c r="CO33">
        <v>2.061931</v>
      </c>
      <c r="CP33">
        <v>4.0895029999999997</v>
      </c>
      <c r="CQ33">
        <v>1.701092</v>
      </c>
      <c r="CR33">
        <v>0.81454599999999999</v>
      </c>
      <c r="CS33">
        <v>2.6827779999999999</v>
      </c>
      <c r="CT33">
        <v>0.96026199999999995</v>
      </c>
      <c r="CU33">
        <v>1.597337</v>
      </c>
      <c r="CV33">
        <v>0.742197</v>
      </c>
      <c r="CW33">
        <v>0.92336700000000005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77.413842000000002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658.09124199999997</v>
      </c>
      <c r="L34">
        <v>420.27104000000003</v>
      </c>
      <c r="M34">
        <v>89.240368000000004</v>
      </c>
      <c r="N34">
        <v>114.437662</v>
      </c>
      <c r="O34">
        <v>59.924458999999999</v>
      </c>
      <c r="P34">
        <v>118.126127</v>
      </c>
      <c r="Q34">
        <v>20.708721000000001</v>
      </c>
      <c r="R34">
        <v>39.307251000000001</v>
      </c>
      <c r="S34">
        <v>25.011120999999999</v>
      </c>
      <c r="T34">
        <v>0.53782399999999997</v>
      </c>
      <c r="U34">
        <v>335.15559000000002</v>
      </c>
      <c r="V34">
        <v>13.685700000000001</v>
      </c>
      <c r="W34">
        <v>32.772112999999997</v>
      </c>
      <c r="X34">
        <v>94.445735999999997</v>
      </c>
      <c r="Y34">
        <v>0</v>
      </c>
      <c r="Z34">
        <v>18.882809000000002</v>
      </c>
      <c r="AA34">
        <v>26.986011000000001</v>
      </c>
      <c r="AB34">
        <v>26.340776000000002</v>
      </c>
      <c r="AC34">
        <v>19.279713999999998</v>
      </c>
      <c r="AD34">
        <v>27.176342999999999</v>
      </c>
      <c r="AE34">
        <v>0</v>
      </c>
      <c r="AF34">
        <v>24.003852999999999</v>
      </c>
      <c r="AG34">
        <v>42.611795999999998</v>
      </c>
      <c r="AH34">
        <v>92.705106999999998</v>
      </c>
      <c r="AI34">
        <v>16.467979</v>
      </c>
      <c r="AJ34">
        <v>0</v>
      </c>
      <c r="AK34">
        <v>52.032550999999998</v>
      </c>
      <c r="AL34">
        <v>12.275833</v>
      </c>
      <c r="AM34">
        <v>15.701987000000001</v>
      </c>
      <c r="AN34">
        <v>0.77138399999999996</v>
      </c>
      <c r="AO34">
        <v>0</v>
      </c>
      <c r="AP34">
        <v>0.73816300000000001</v>
      </c>
      <c r="AQ34">
        <v>58.061942000000002</v>
      </c>
      <c r="AR34">
        <v>25.446757999999999</v>
      </c>
      <c r="AS34">
        <v>23.254740999999999</v>
      </c>
      <c r="AT34">
        <v>10.802194999999999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77.413842000000002</v>
      </c>
      <c r="BA34">
        <f t="shared" si="1"/>
        <v>2592.6687380000003</v>
      </c>
      <c r="BD34">
        <v>6.91</v>
      </c>
      <c r="BE34">
        <v>1.84</v>
      </c>
      <c r="BF34">
        <v>2.88</v>
      </c>
      <c r="BG34">
        <v>1.37</v>
      </c>
      <c r="BH34">
        <v>4.99</v>
      </c>
      <c r="BI34">
        <v>0.77</v>
      </c>
      <c r="BJ34">
        <v>1.63</v>
      </c>
      <c r="BK34">
        <v>1.23</v>
      </c>
      <c r="BL34">
        <v>0.74</v>
      </c>
      <c r="BM34">
        <v>0.17</v>
      </c>
      <c r="BN34">
        <v>3.38</v>
      </c>
      <c r="BO34">
        <v>2</v>
      </c>
      <c r="BP34">
        <v>0.25</v>
      </c>
      <c r="BQ34">
        <v>1.94</v>
      </c>
      <c r="BR34">
        <v>2.1</v>
      </c>
      <c r="BS34">
        <v>1.58</v>
      </c>
      <c r="BT34">
        <v>2.58589</v>
      </c>
      <c r="BU34">
        <v>1.288707</v>
      </c>
      <c r="BV34">
        <v>1.9482269999999999</v>
      </c>
      <c r="BW34">
        <v>1.8660209999999999</v>
      </c>
      <c r="BX34">
        <v>1.8820809999999999</v>
      </c>
      <c r="BY34">
        <v>2.5774140000000001</v>
      </c>
      <c r="BZ34">
        <v>1.2749600000000001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9.9999999999999995E-7</v>
      </c>
      <c r="CH34">
        <v>0</v>
      </c>
      <c r="CI34">
        <v>0</v>
      </c>
      <c r="CJ34">
        <v>5.1032780000000004</v>
      </c>
      <c r="CK34">
        <v>0.89808299999999996</v>
      </c>
      <c r="CL34">
        <v>1.861354</v>
      </c>
      <c r="CM34">
        <v>3.3726280000000002</v>
      </c>
      <c r="CN34">
        <v>3.4021849999999998</v>
      </c>
      <c r="CO34">
        <v>2.061931</v>
      </c>
      <c r="CP34">
        <v>4.0895029999999997</v>
      </c>
      <c r="CQ34">
        <v>1.701092</v>
      </c>
      <c r="CR34">
        <v>0.81454599999999999</v>
      </c>
      <c r="CS34">
        <v>2.6827779999999999</v>
      </c>
      <c r="CT34">
        <v>0.96026199999999995</v>
      </c>
      <c r="CU34">
        <v>1.597337</v>
      </c>
      <c r="CV34">
        <v>0.742197</v>
      </c>
      <c r="CW34">
        <v>0.92336700000000005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77.413842000000002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658.09124199999997</v>
      </c>
      <c r="L35">
        <v>420.27104000000003</v>
      </c>
      <c r="M35">
        <v>89.240368000000004</v>
      </c>
      <c r="N35">
        <v>114.437662</v>
      </c>
      <c r="O35">
        <v>59.924458999999999</v>
      </c>
      <c r="P35">
        <v>118.126127</v>
      </c>
      <c r="Q35">
        <v>20.708721000000001</v>
      </c>
      <c r="R35">
        <v>39.307251000000001</v>
      </c>
      <c r="S35">
        <v>25.011120999999999</v>
      </c>
      <c r="T35">
        <v>0.53782399999999997</v>
      </c>
      <c r="U35">
        <v>335.15559000000002</v>
      </c>
      <c r="V35">
        <v>13.685700000000001</v>
      </c>
      <c r="W35">
        <v>32.772112999999997</v>
      </c>
      <c r="X35">
        <v>94.445735999999997</v>
      </c>
      <c r="Y35">
        <v>0</v>
      </c>
      <c r="Z35">
        <v>18.882809000000002</v>
      </c>
      <c r="AA35">
        <v>26.986011000000001</v>
      </c>
      <c r="AB35">
        <v>26.340776000000002</v>
      </c>
      <c r="AC35">
        <v>19.279713999999998</v>
      </c>
      <c r="AD35">
        <v>27.176342999999999</v>
      </c>
      <c r="AE35">
        <v>0</v>
      </c>
      <c r="AF35">
        <v>24.003852999999999</v>
      </c>
      <c r="AG35">
        <v>42.611795999999998</v>
      </c>
      <c r="AH35">
        <v>92.705106999999998</v>
      </c>
      <c r="AI35">
        <v>16.467979</v>
      </c>
      <c r="AJ35">
        <v>0</v>
      </c>
      <c r="AK35">
        <v>52.032550999999998</v>
      </c>
      <c r="AL35">
        <v>12.275833</v>
      </c>
      <c r="AM35">
        <v>15.701987000000001</v>
      </c>
      <c r="AN35">
        <v>0.77138399999999996</v>
      </c>
      <c r="AO35">
        <v>0</v>
      </c>
      <c r="AP35">
        <v>0.73816300000000001</v>
      </c>
      <c r="AQ35">
        <v>58.061942000000002</v>
      </c>
      <c r="AR35">
        <v>25.446757999999999</v>
      </c>
      <c r="AS35">
        <v>23.254740999999999</v>
      </c>
      <c r="AT35">
        <v>10.802194999999999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77.413841000000005</v>
      </c>
      <c r="BA35">
        <f t="shared" si="1"/>
        <v>2592.6687370000004</v>
      </c>
      <c r="BD35">
        <v>6.91</v>
      </c>
      <c r="BE35">
        <v>1.84</v>
      </c>
      <c r="BF35">
        <v>2.88</v>
      </c>
      <c r="BG35">
        <v>1.37</v>
      </c>
      <c r="BH35">
        <v>4.99</v>
      </c>
      <c r="BI35">
        <v>0.77</v>
      </c>
      <c r="BJ35">
        <v>1.63</v>
      </c>
      <c r="BK35">
        <v>1.23</v>
      </c>
      <c r="BL35">
        <v>0.74</v>
      </c>
      <c r="BM35">
        <v>0.17</v>
      </c>
      <c r="BN35">
        <v>3.38</v>
      </c>
      <c r="BO35">
        <v>2</v>
      </c>
      <c r="BP35">
        <v>0.25</v>
      </c>
      <c r="BQ35">
        <v>1.94</v>
      </c>
      <c r="BR35">
        <v>2.1</v>
      </c>
      <c r="BS35">
        <v>1.58</v>
      </c>
      <c r="BT35">
        <v>2.58589</v>
      </c>
      <c r="BU35">
        <v>1.288707</v>
      </c>
      <c r="BV35">
        <v>1.9482269999999999</v>
      </c>
      <c r="BW35">
        <v>1.8660209999999999</v>
      </c>
      <c r="BX35">
        <v>1.8820809999999999</v>
      </c>
      <c r="BY35">
        <v>2.5774140000000001</v>
      </c>
      <c r="BZ35">
        <v>1.2749600000000001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5.1032780000000004</v>
      </c>
      <c r="CK35">
        <v>0.89808299999999996</v>
      </c>
      <c r="CL35">
        <v>1.861354</v>
      </c>
      <c r="CM35">
        <v>3.3726280000000002</v>
      </c>
      <c r="CN35">
        <v>3.4021849999999998</v>
      </c>
      <c r="CO35">
        <v>2.061931</v>
      </c>
      <c r="CP35">
        <v>4.0895029999999997</v>
      </c>
      <c r="CQ35">
        <v>1.701092</v>
      </c>
      <c r="CR35">
        <v>0.81454599999999999</v>
      </c>
      <c r="CS35">
        <v>2.6827779999999999</v>
      </c>
      <c r="CT35">
        <v>0.96026199999999995</v>
      </c>
      <c r="CU35">
        <v>1.597337</v>
      </c>
      <c r="CV35">
        <v>0.742197</v>
      </c>
      <c r="CW35">
        <v>0.92336700000000005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77.413841000000005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658.09124199999997</v>
      </c>
      <c r="L36">
        <v>420.27104000000003</v>
      </c>
      <c r="M36">
        <v>89.240368000000004</v>
      </c>
      <c r="N36">
        <v>114.437662</v>
      </c>
      <c r="O36">
        <v>59.924458999999999</v>
      </c>
      <c r="P36">
        <v>118.126127</v>
      </c>
      <c r="Q36">
        <v>20.708721000000001</v>
      </c>
      <c r="R36">
        <v>39.307251000000001</v>
      </c>
      <c r="S36">
        <v>25.011120999999999</v>
      </c>
      <c r="T36">
        <v>0.53782399999999997</v>
      </c>
      <c r="U36">
        <v>335.15559000000002</v>
      </c>
      <c r="V36">
        <v>13.685700000000001</v>
      </c>
      <c r="W36">
        <v>32.772112999999997</v>
      </c>
      <c r="X36">
        <v>94.445735999999997</v>
      </c>
      <c r="Y36">
        <v>0</v>
      </c>
      <c r="Z36">
        <v>18.882809000000002</v>
      </c>
      <c r="AA36">
        <v>26.986011000000001</v>
      </c>
      <c r="AB36">
        <v>26.340776000000002</v>
      </c>
      <c r="AC36">
        <v>19.279713999999998</v>
      </c>
      <c r="AD36">
        <v>27.176342999999999</v>
      </c>
      <c r="AE36">
        <v>0</v>
      </c>
      <c r="AF36">
        <v>24.003852999999999</v>
      </c>
      <c r="AG36">
        <v>42.611795999999998</v>
      </c>
      <c r="AH36">
        <v>92.705106999999998</v>
      </c>
      <c r="AI36">
        <v>16.467979</v>
      </c>
      <c r="AJ36">
        <v>0</v>
      </c>
      <c r="AK36">
        <v>52.032550999999998</v>
      </c>
      <c r="AL36">
        <v>12.275833</v>
      </c>
      <c r="AM36">
        <v>15.701987000000001</v>
      </c>
      <c r="AN36">
        <v>0.77138399999999996</v>
      </c>
      <c r="AO36">
        <v>0</v>
      </c>
      <c r="AP36">
        <v>0.73816300000000001</v>
      </c>
      <c r="AQ36">
        <v>58.061942000000002</v>
      </c>
      <c r="AR36">
        <v>25.446757999999999</v>
      </c>
      <c r="AS36">
        <v>23.254740999999999</v>
      </c>
      <c r="AT36">
        <v>10.802194999999999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77.413841000000005</v>
      </c>
      <c r="BA36">
        <f t="shared" si="1"/>
        <v>2592.6687370000004</v>
      </c>
      <c r="BD36">
        <v>6.91</v>
      </c>
      <c r="BE36">
        <v>1.84</v>
      </c>
      <c r="BF36">
        <v>2.88</v>
      </c>
      <c r="BG36">
        <v>1.37</v>
      </c>
      <c r="BH36">
        <v>4.99</v>
      </c>
      <c r="BI36">
        <v>0.77</v>
      </c>
      <c r="BJ36">
        <v>1.63</v>
      </c>
      <c r="BK36">
        <v>1.23</v>
      </c>
      <c r="BL36">
        <v>0.74</v>
      </c>
      <c r="BM36">
        <v>0.17</v>
      </c>
      <c r="BN36">
        <v>3.38</v>
      </c>
      <c r="BO36">
        <v>2</v>
      </c>
      <c r="BP36">
        <v>0.25</v>
      </c>
      <c r="BQ36">
        <v>1.94</v>
      </c>
      <c r="BR36">
        <v>2.1</v>
      </c>
      <c r="BS36">
        <v>1.58</v>
      </c>
      <c r="BT36">
        <v>2.58589</v>
      </c>
      <c r="BU36">
        <v>1.288707</v>
      </c>
      <c r="BV36">
        <v>1.9482269999999999</v>
      </c>
      <c r="BW36">
        <v>1.8660209999999999</v>
      </c>
      <c r="BX36">
        <v>1.8820809999999999</v>
      </c>
      <c r="BY36">
        <v>2.5774140000000001</v>
      </c>
      <c r="BZ36">
        <v>1.2749600000000001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5.1032780000000004</v>
      </c>
      <c r="CK36">
        <v>0.89808299999999996</v>
      </c>
      <c r="CL36">
        <v>1.861354</v>
      </c>
      <c r="CM36">
        <v>3.3726280000000002</v>
      </c>
      <c r="CN36">
        <v>3.4021849999999998</v>
      </c>
      <c r="CO36">
        <v>2.061931</v>
      </c>
      <c r="CP36">
        <v>4.0895029999999997</v>
      </c>
      <c r="CQ36">
        <v>1.701092</v>
      </c>
      <c r="CR36">
        <v>0.81454599999999999</v>
      </c>
      <c r="CS36">
        <v>2.6827779999999999</v>
      </c>
      <c r="CT36">
        <v>0.96026199999999995</v>
      </c>
      <c r="CU36">
        <v>1.597337</v>
      </c>
      <c r="CV36">
        <v>0.742197</v>
      </c>
      <c r="CW36">
        <v>0.92336700000000005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77.413841000000005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658.09124199999997</v>
      </c>
      <c r="L37">
        <v>420.27104000000003</v>
      </c>
      <c r="M37">
        <v>89.240368000000004</v>
      </c>
      <c r="N37">
        <v>114.437662</v>
      </c>
      <c r="O37">
        <v>59.924458999999999</v>
      </c>
      <c r="P37">
        <v>118.126127</v>
      </c>
      <c r="Q37">
        <v>20.708721000000001</v>
      </c>
      <c r="R37">
        <v>39.307251000000001</v>
      </c>
      <c r="S37">
        <v>25.011120999999999</v>
      </c>
      <c r="T37">
        <v>0.53782399999999997</v>
      </c>
      <c r="U37">
        <v>335.15559000000002</v>
      </c>
      <c r="V37">
        <v>13.685700000000001</v>
      </c>
      <c r="W37">
        <v>32.772112999999997</v>
      </c>
      <c r="X37">
        <v>94.445735999999997</v>
      </c>
      <c r="Y37">
        <v>0</v>
      </c>
      <c r="Z37">
        <v>18.882809000000002</v>
      </c>
      <c r="AA37">
        <v>26.986011000000001</v>
      </c>
      <c r="AB37">
        <v>26.340776000000002</v>
      </c>
      <c r="AC37">
        <v>19.279713999999998</v>
      </c>
      <c r="AD37">
        <v>27.176342999999999</v>
      </c>
      <c r="AE37">
        <v>0</v>
      </c>
      <c r="AF37">
        <v>24.003852999999999</v>
      </c>
      <c r="AG37">
        <v>42.611795999999998</v>
      </c>
      <c r="AH37">
        <v>92.705106999999998</v>
      </c>
      <c r="AI37">
        <v>16.467979</v>
      </c>
      <c r="AJ37">
        <v>0</v>
      </c>
      <c r="AK37">
        <v>52.032550999999998</v>
      </c>
      <c r="AL37">
        <v>12.275833</v>
      </c>
      <c r="AM37">
        <v>15.701987000000001</v>
      </c>
      <c r="AN37">
        <v>0.77138399999999996</v>
      </c>
      <c r="AO37">
        <v>0</v>
      </c>
      <c r="AP37">
        <v>2.9526539999999999</v>
      </c>
      <c r="AQ37">
        <v>58.061942000000002</v>
      </c>
      <c r="AR37">
        <v>25.446757999999999</v>
      </c>
      <c r="AS37">
        <v>23.254740999999999</v>
      </c>
      <c r="AT37">
        <v>10.802194999999999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77.004142999999999</v>
      </c>
      <c r="BA37">
        <f t="shared" si="1"/>
        <v>2594.4735300000007</v>
      </c>
      <c r="BD37">
        <v>6.91</v>
      </c>
      <c r="BE37">
        <v>1.84</v>
      </c>
      <c r="BF37">
        <v>2.88</v>
      </c>
      <c r="BG37">
        <v>1.37</v>
      </c>
      <c r="BH37">
        <v>4.99</v>
      </c>
      <c r="BI37">
        <v>0.77</v>
      </c>
      <c r="BJ37">
        <v>1.63</v>
      </c>
      <c r="BK37">
        <v>1.23</v>
      </c>
      <c r="BL37">
        <v>0.74</v>
      </c>
      <c r="BM37">
        <v>0.17</v>
      </c>
      <c r="BN37">
        <v>3.38</v>
      </c>
      <c r="BO37">
        <v>2</v>
      </c>
      <c r="BP37">
        <v>0.25</v>
      </c>
      <c r="BQ37">
        <v>1.94</v>
      </c>
      <c r="BR37">
        <v>2.1</v>
      </c>
      <c r="BS37">
        <v>1.58</v>
      </c>
      <c r="BT37">
        <v>2.58589</v>
      </c>
      <c r="BU37">
        <v>1.288707</v>
      </c>
      <c r="BV37">
        <v>1.9378629999999999</v>
      </c>
      <c r="BW37">
        <v>1.8660209999999999</v>
      </c>
      <c r="BX37">
        <v>1.8820809999999999</v>
      </c>
      <c r="BY37">
        <v>2.5774140000000001</v>
      </c>
      <c r="BZ37">
        <v>1.2749600000000001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5.1032780000000004</v>
      </c>
      <c r="CK37">
        <v>0.89808299999999996</v>
      </c>
      <c r="CL37">
        <v>1.861354</v>
      </c>
      <c r="CM37">
        <v>3.3726280000000002</v>
      </c>
      <c r="CN37">
        <v>3.4021849999999998</v>
      </c>
      <c r="CO37">
        <v>2.061931</v>
      </c>
      <c r="CP37">
        <v>4.0895029999999997</v>
      </c>
      <c r="CQ37">
        <v>1.701092</v>
      </c>
      <c r="CR37">
        <v>0.81454599999999999</v>
      </c>
      <c r="CS37">
        <v>2.6827779999999999</v>
      </c>
      <c r="CT37">
        <v>0.96026199999999995</v>
      </c>
      <c r="CU37">
        <v>1.1980029999999999</v>
      </c>
      <c r="CV37">
        <v>0.742197</v>
      </c>
      <c r="CW37">
        <v>0.92336700000000005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77.004142999999999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658.09124199999997</v>
      </c>
      <c r="L38">
        <v>420.27104000000003</v>
      </c>
      <c r="M38">
        <v>89.240368000000004</v>
      </c>
      <c r="N38">
        <v>114.437662</v>
      </c>
      <c r="O38">
        <v>59.924458999999999</v>
      </c>
      <c r="P38">
        <v>118.126127</v>
      </c>
      <c r="Q38">
        <v>20.708721000000001</v>
      </c>
      <c r="R38">
        <v>39.307251000000001</v>
      </c>
      <c r="S38">
        <v>25.011120999999999</v>
      </c>
      <c r="T38">
        <v>0.53782399999999997</v>
      </c>
      <c r="U38">
        <v>335.15559000000002</v>
      </c>
      <c r="V38">
        <v>13.685700000000001</v>
      </c>
      <c r="W38">
        <v>32.772112999999997</v>
      </c>
      <c r="X38">
        <v>94.445735999999997</v>
      </c>
      <c r="Y38">
        <v>0</v>
      </c>
      <c r="Z38">
        <v>7.3950800000000001</v>
      </c>
      <c r="AA38">
        <v>26.986011000000001</v>
      </c>
      <c r="AB38">
        <v>26.340776000000002</v>
      </c>
      <c r="AC38">
        <v>19.279713999999998</v>
      </c>
      <c r="AD38">
        <v>18.117562</v>
      </c>
      <c r="AE38">
        <v>0</v>
      </c>
      <c r="AF38">
        <v>16.002569000000001</v>
      </c>
      <c r="AG38">
        <v>42.611795999999998</v>
      </c>
      <c r="AH38">
        <v>87.825890999999999</v>
      </c>
      <c r="AI38">
        <v>3.800303</v>
      </c>
      <c r="AJ38">
        <v>0</v>
      </c>
      <c r="AK38">
        <v>52.032550999999998</v>
      </c>
      <c r="AL38">
        <v>2.6783640000000002</v>
      </c>
      <c r="AM38">
        <v>15.701987000000001</v>
      </c>
      <c r="AN38">
        <v>0.77138399999999996</v>
      </c>
      <c r="AO38">
        <v>0</v>
      </c>
      <c r="AP38">
        <v>2.9526539999999999</v>
      </c>
      <c r="AQ38">
        <v>58.061942000000002</v>
      </c>
      <c r="AR38">
        <v>25.446757999999999</v>
      </c>
      <c r="AS38">
        <v>23.254740999999999</v>
      </c>
      <c r="AT38">
        <v>10.802194999999999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76.090171999999995</v>
      </c>
      <c r="BA38">
        <f t="shared" si="1"/>
        <v>2537.8674040000005</v>
      </c>
      <c r="BD38">
        <v>6.91</v>
      </c>
      <c r="BE38">
        <v>1.84</v>
      </c>
      <c r="BF38">
        <v>2.88</v>
      </c>
      <c r="BG38">
        <v>1.37</v>
      </c>
      <c r="BH38">
        <v>4.99</v>
      </c>
      <c r="BI38">
        <v>0.77</v>
      </c>
      <c r="BJ38">
        <v>1.63</v>
      </c>
      <c r="BK38">
        <v>1.23</v>
      </c>
      <c r="BL38">
        <v>0.74</v>
      </c>
      <c r="BM38">
        <v>0.17</v>
      </c>
      <c r="BN38">
        <v>3.38</v>
      </c>
      <c r="BO38">
        <v>2</v>
      </c>
      <c r="BP38">
        <v>0.25</v>
      </c>
      <c r="BQ38">
        <v>1.94</v>
      </c>
      <c r="BR38">
        <v>2.1</v>
      </c>
      <c r="BS38">
        <v>1.58</v>
      </c>
      <c r="BT38">
        <v>2.58589</v>
      </c>
      <c r="BU38">
        <v>1.288707</v>
      </c>
      <c r="BV38">
        <v>1.9378629999999999</v>
      </c>
      <c r="BW38">
        <v>1.8660209999999999</v>
      </c>
      <c r="BX38">
        <v>1.8820809999999999</v>
      </c>
      <c r="BY38">
        <v>2.5774140000000001</v>
      </c>
      <c r="BZ38">
        <v>1.2749600000000001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5.1032780000000004</v>
      </c>
      <c r="CK38">
        <v>0.89808299999999996</v>
      </c>
      <c r="CL38">
        <v>1.861354</v>
      </c>
      <c r="CM38">
        <v>3.3726280000000002</v>
      </c>
      <c r="CN38">
        <v>3.4021849999999998</v>
      </c>
      <c r="CO38">
        <v>2.061931</v>
      </c>
      <c r="CP38">
        <v>4.0895029999999997</v>
      </c>
      <c r="CQ38">
        <v>1.701092</v>
      </c>
      <c r="CR38">
        <v>0.81454599999999999</v>
      </c>
      <c r="CS38">
        <v>2.6827779999999999</v>
      </c>
      <c r="CT38">
        <v>0.48596200000000001</v>
      </c>
      <c r="CU38">
        <v>0.79866899999999996</v>
      </c>
      <c r="CV38">
        <v>0.70186000000000004</v>
      </c>
      <c r="CW38">
        <v>0.92336700000000005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76.090171999999995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658.09124199999997</v>
      </c>
      <c r="L39">
        <v>420.27104000000003</v>
      </c>
      <c r="M39">
        <v>89.240368000000004</v>
      </c>
      <c r="N39">
        <v>114.437662</v>
      </c>
      <c r="O39">
        <v>59.924458999999999</v>
      </c>
      <c r="P39">
        <v>118.126127</v>
      </c>
      <c r="Q39">
        <v>20.708721000000001</v>
      </c>
      <c r="R39">
        <v>39.307251000000001</v>
      </c>
      <c r="S39">
        <v>25.011120999999999</v>
      </c>
      <c r="T39">
        <v>0.53782399999999997</v>
      </c>
      <c r="U39">
        <v>335.15559000000002</v>
      </c>
      <c r="V39">
        <v>13.685700000000001</v>
      </c>
      <c r="W39">
        <v>32.772112999999997</v>
      </c>
      <c r="X39">
        <v>94.445735999999997</v>
      </c>
      <c r="Y39">
        <v>0</v>
      </c>
      <c r="Z39">
        <v>12.588539000000001</v>
      </c>
      <c r="AA39">
        <v>17.071110000000001</v>
      </c>
      <c r="AB39">
        <v>26.340776000000002</v>
      </c>
      <c r="AC39">
        <v>19.279713999999998</v>
      </c>
      <c r="AD39">
        <v>9.0587809999999998</v>
      </c>
      <c r="AE39">
        <v>0</v>
      </c>
      <c r="AF39">
        <v>8.0012840000000001</v>
      </c>
      <c r="AG39">
        <v>42.611795999999998</v>
      </c>
      <c r="AH39">
        <v>69.528829999999999</v>
      </c>
      <c r="AI39">
        <v>0</v>
      </c>
      <c r="AJ39">
        <v>0</v>
      </c>
      <c r="AK39">
        <v>52.032550999999998</v>
      </c>
      <c r="AL39">
        <v>2.6783640000000002</v>
      </c>
      <c r="AM39">
        <v>15.701987000000001</v>
      </c>
      <c r="AN39">
        <v>0.77138399999999996</v>
      </c>
      <c r="AO39">
        <v>0</v>
      </c>
      <c r="AP39">
        <v>0.73816300000000001</v>
      </c>
      <c r="AQ39">
        <v>58.061942000000002</v>
      </c>
      <c r="AR39">
        <v>37.321911999999998</v>
      </c>
      <c r="AS39">
        <v>31.393901</v>
      </c>
      <c r="AT39">
        <v>10.802194999999999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75.086457999999993</v>
      </c>
      <c r="BA39">
        <f t="shared" si="1"/>
        <v>2510.7846410000002</v>
      </c>
      <c r="BD39">
        <v>6.91</v>
      </c>
      <c r="BE39">
        <v>1.84</v>
      </c>
      <c r="BF39">
        <v>2.88</v>
      </c>
      <c r="BG39">
        <v>1.37</v>
      </c>
      <c r="BH39">
        <v>4.99</v>
      </c>
      <c r="BI39">
        <v>0.77</v>
      </c>
      <c r="BJ39">
        <v>1.63</v>
      </c>
      <c r="BK39">
        <v>1.23</v>
      </c>
      <c r="BL39">
        <v>0.74</v>
      </c>
      <c r="BM39">
        <v>0.17</v>
      </c>
      <c r="BN39">
        <v>3.38</v>
      </c>
      <c r="BO39">
        <v>2</v>
      </c>
      <c r="BP39">
        <v>0.25</v>
      </c>
      <c r="BQ39">
        <v>1.94</v>
      </c>
      <c r="BR39">
        <v>2.1</v>
      </c>
      <c r="BS39">
        <v>1.58</v>
      </c>
      <c r="BT39">
        <v>2.58589</v>
      </c>
      <c r="BU39">
        <v>1.288707</v>
      </c>
      <c r="BV39">
        <v>1.9378629999999999</v>
      </c>
      <c r="BW39">
        <v>1.8660209999999999</v>
      </c>
      <c r="BX39">
        <v>1.8820809999999999</v>
      </c>
      <c r="BY39">
        <v>2.5774140000000001</v>
      </c>
      <c r="BZ39">
        <v>1.2749600000000001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5.1032780000000004</v>
      </c>
      <c r="CK39">
        <v>0.89808299999999996</v>
      </c>
      <c r="CL39">
        <v>1.861354</v>
      </c>
      <c r="CM39">
        <v>3.3726280000000002</v>
      </c>
      <c r="CN39">
        <v>3.4021849999999998</v>
      </c>
      <c r="CO39">
        <v>2.061931</v>
      </c>
      <c r="CP39">
        <v>4.0895029999999997</v>
      </c>
      <c r="CQ39">
        <v>1.701092</v>
      </c>
      <c r="CR39">
        <v>0.81454599999999999</v>
      </c>
      <c r="CS39">
        <v>2.6827779999999999</v>
      </c>
      <c r="CT39">
        <v>5.3013999999999999E-2</v>
      </c>
      <c r="CU39">
        <v>0.37311499999999997</v>
      </c>
      <c r="CV39">
        <v>0.55664800000000003</v>
      </c>
      <c r="CW39">
        <v>0.92336700000000005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75.086457999999993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658.09124199999997</v>
      </c>
      <c r="L40">
        <v>420.27104000000003</v>
      </c>
      <c r="M40">
        <v>89.240368000000004</v>
      </c>
      <c r="N40">
        <v>114.437662</v>
      </c>
      <c r="O40">
        <v>59.924458999999999</v>
      </c>
      <c r="P40">
        <v>118.126127</v>
      </c>
      <c r="Q40">
        <v>20.708721000000001</v>
      </c>
      <c r="R40">
        <v>39.307251000000001</v>
      </c>
      <c r="S40">
        <v>25.011120999999999</v>
      </c>
      <c r="T40">
        <v>0.53782399999999997</v>
      </c>
      <c r="U40">
        <v>335.15559000000002</v>
      </c>
      <c r="V40">
        <v>13.685700000000001</v>
      </c>
      <c r="W40">
        <v>32.772112999999997</v>
      </c>
      <c r="X40">
        <v>94.445735999999997</v>
      </c>
      <c r="Y40">
        <v>0</v>
      </c>
      <c r="Z40">
        <v>12.588539000000001</v>
      </c>
      <c r="AA40">
        <v>17.071110000000001</v>
      </c>
      <c r="AB40">
        <v>26.340776000000002</v>
      </c>
      <c r="AC40">
        <v>18.842547</v>
      </c>
      <c r="AD40">
        <v>2.625734</v>
      </c>
      <c r="AE40">
        <v>0</v>
      </c>
      <c r="AF40">
        <v>8.0012840000000001</v>
      </c>
      <c r="AG40">
        <v>42.611795999999998</v>
      </c>
      <c r="AH40">
        <v>37.532432</v>
      </c>
      <c r="AI40">
        <v>0</v>
      </c>
      <c r="AJ40">
        <v>0</v>
      </c>
      <c r="AK40">
        <v>52.032550999999998</v>
      </c>
      <c r="AL40">
        <v>2.6783640000000002</v>
      </c>
      <c r="AM40">
        <v>15.701987000000001</v>
      </c>
      <c r="AN40">
        <v>0.77138399999999996</v>
      </c>
      <c r="AO40">
        <v>0</v>
      </c>
      <c r="AP40">
        <v>0.73816300000000001</v>
      </c>
      <c r="AQ40">
        <v>58.061942000000002</v>
      </c>
      <c r="AR40">
        <v>37.321911999999998</v>
      </c>
      <c r="AS40">
        <v>31.393901</v>
      </c>
      <c r="AT40">
        <v>10.802194999999999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74.404861999999994</v>
      </c>
      <c r="BA40">
        <f t="shared" si="1"/>
        <v>2471.236433</v>
      </c>
      <c r="BD40">
        <v>6.91</v>
      </c>
      <c r="BE40">
        <v>1.84</v>
      </c>
      <c r="BF40">
        <v>2.88</v>
      </c>
      <c r="BG40">
        <v>1.37</v>
      </c>
      <c r="BH40">
        <v>4.99</v>
      </c>
      <c r="BI40">
        <v>0.77</v>
      </c>
      <c r="BJ40">
        <v>1.63</v>
      </c>
      <c r="BK40">
        <v>1.23</v>
      </c>
      <c r="BL40">
        <v>0.74</v>
      </c>
      <c r="BM40">
        <v>0.17</v>
      </c>
      <c r="BN40">
        <v>3.38</v>
      </c>
      <c r="BO40">
        <v>2</v>
      </c>
      <c r="BP40">
        <v>0.25</v>
      </c>
      <c r="BQ40">
        <v>1.94</v>
      </c>
      <c r="BR40">
        <v>2.1</v>
      </c>
      <c r="BS40">
        <v>1.58</v>
      </c>
      <c r="BT40">
        <v>2.58589</v>
      </c>
      <c r="BU40">
        <v>1.288707</v>
      </c>
      <c r="BV40">
        <v>1.9378629999999999</v>
      </c>
      <c r="BW40">
        <v>1.8660209999999999</v>
      </c>
      <c r="BX40">
        <v>1.8820809999999999</v>
      </c>
      <c r="BY40">
        <v>2.5774140000000001</v>
      </c>
      <c r="BZ40">
        <v>1.2749600000000001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5.1032780000000004</v>
      </c>
      <c r="CK40">
        <v>0.89808299999999996</v>
      </c>
      <c r="CL40">
        <v>1.861354</v>
      </c>
      <c r="CM40">
        <v>3.3726280000000002</v>
      </c>
      <c r="CN40">
        <v>3.4021849999999998</v>
      </c>
      <c r="CO40">
        <v>2.061931</v>
      </c>
      <c r="CP40">
        <v>4.0895029999999997</v>
      </c>
      <c r="CQ40">
        <v>1.701092</v>
      </c>
      <c r="CR40">
        <v>0.81454599999999999</v>
      </c>
      <c r="CS40">
        <v>2.6827779999999999</v>
      </c>
      <c r="CT40">
        <v>0</v>
      </c>
      <c r="CU40">
        <v>0</v>
      </c>
      <c r="CV40">
        <v>0.30118099999999998</v>
      </c>
      <c r="CW40">
        <v>0.92336700000000005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74.404861999999994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658.09124199999997</v>
      </c>
      <c r="L41">
        <v>420.27104000000003</v>
      </c>
      <c r="M41">
        <v>89.240368000000004</v>
      </c>
      <c r="N41">
        <v>114.437662</v>
      </c>
      <c r="O41">
        <v>59.924458999999999</v>
      </c>
      <c r="P41">
        <v>118.126127</v>
      </c>
      <c r="Q41">
        <v>20.708721000000001</v>
      </c>
      <c r="R41">
        <v>36.713979000000002</v>
      </c>
      <c r="S41">
        <v>22.743231999999999</v>
      </c>
      <c r="T41">
        <v>0.53782399999999997</v>
      </c>
      <c r="U41">
        <v>335.15559000000002</v>
      </c>
      <c r="V41">
        <v>13.685700000000001</v>
      </c>
      <c r="W41">
        <v>32.772112999999997</v>
      </c>
      <c r="X41">
        <v>94.445735999999997</v>
      </c>
      <c r="Y41">
        <v>0</v>
      </c>
      <c r="Z41">
        <v>12.588539000000001</v>
      </c>
      <c r="AA41">
        <v>17.071110000000001</v>
      </c>
      <c r="AB41">
        <v>25.327669</v>
      </c>
      <c r="AC41">
        <v>9.6303529999999995</v>
      </c>
      <c r="AD41">
        <v>0</v>
      </c>
      <c r="AE41">
        <v>0</v>
      </c>
      <c r="AF41">
        <v>8.0012840000000001</v>
      </c>
      <c r="AG41">
        <v>42.611795999999998</v>
      </c>
      <c r="AH41">
        <v>18.766216</v>
      </c>
      <c r="AI41">
        <v>0</v>
      </c>
      <c r="AJ41">
        <v>0</v>
      </c>
      <c r="AK41">
        <v>52.032550999999998</v>
      </c>
      <c r="AL41">
        <v>2.6783640000000002</v>
      </c>
      <c r="AM41">
        <v>15.701987000000001</v>
      </c>
      <c r="AN41">
        <v>0.77138399999999996</v>
      </c>
      <c r="AO41">
        <v>0</v>
      </c>
      <c r="AP41">
        <v>0.73816300000000001</v>
      </c>
      <c r="AQ41">
        <v>58.061942000000002</v>
      </c>
      <c r="AR41">
        <v>37.321911999999998</v>
      </c>
      <c r="AS41">
        <v>31.393901</v>
      </c>
      <c r="AT41">
        <v>10.802194999999999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74.274272000000011</v>
      </c>
      <c r="BA41">
        <f t="shared" si="1"/>
        <v>2434.6274309999999</v>
      </c>
      <c r="BD41">
        <v>6.95</v>
      </c>
      <c r="BE41">
        <v>1.84</v>
      </c>
      <c r="BF41">
        <v>2.88</v>
      </c>
      <c r="BG41">
        <v>1.37</v>
      </c>
      <c r="BH41">
        <v>4.99</v>
      </c>
      <c r="BI41">
        <v>0.77</v>
      </c>
      <c r="BJ41">
        <v>1.63</v>
      </c>
      <c r="BK41">
        <v>1.23</v>
      </c>
      <c r="BL41">
        <v>0.72</v>
      </c>
      <c r="BM41">
        <v>0.17</v>
      </c>
      <c r="BN41">
        <v>3.38</v>
      </c>
      <c r="BO41">
        <v>2</v>
      </c>
      <c r="BP41">
        <v>0.25</v>
      </c>
      <c r="BQ41">
        <v>1.94</v>
      </c>
      <c r="BR41">
        <v>2.1</v>
      </c>
      <c r="BS41">
        <v>1.58</v>
      </c>
      <c r="BT41">
        <v>2.58589</v>
      </c>
      <c r="BU41">
        <v>1.288707</v>
      </c>
      <c r="BV41">
        <v>1.9378629999999999</v>
      </c>
      <c r="BW41">
        <v>1.8660209999999999</v>
      </c>
      <c r="BX41">
        <v>1.8820809999999999</v>
      </c>
      <c r="BY41">
        <v>2.5774140000000001</v>
      </c>
      <c r="BZ41">
        <v>1.2749600000000001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5.1032780000000004</v>
      </c>
      <c r="CK41">
        <v>0.89808299999999996</v>
      </c>
      <c r="CL41">
        <v>1.861354</v>
      </c>
      <c r="CM41">
        <v>3.3726280000000002</v>
      </c>
      <c r="CN41">
        <v>3.4021849999999998</v>
      </c>
      <c r="CO41">
        <v>2.061931</v>
      </c>
      <c r="CP41">
        <v>4.0895029999999997</v>
      </c>
      <c r="CQ41">
        <v>1.701092</v>
      </c>
      <c r="CR41">
        <v>0.81454599999999999</v>
      </c>
      <c r="CS41">
        <v>2.6827779999999999</v>
      </c>
      <c r="CT41">
        <v>0</v>
      </c>
      <c r="CU41">
        <v>0</v>
      </c>
      <c r="CV41">
        <v>0.150591</v>
      </c>
      <c r="CW41">
        <v>0.92336700000000005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74.274272000000011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658.09124199999997</v>
      </c>
      <c r="L42">
        <v>420.27104000000003</v>
      </c>
      <c r="M42">
        <v>89.240368000000004</v>
      </c>
      <c r="N42">
        <v>114.437662</v>
      </c>
      <c r="O42">
        <v>59.924458999999999</v>
      </c>
      <c r="P42">
        <v>118.126127</v>
      </c>
      <c r="Q42">
        <v>20.708721000000001</v>
      </c>
      <c r="R42">
        <v>32.586371999999997</v>
      </c>
      <c r="S42">
        <v>22.743231999999999</v>
      </c>
      <c r="T42">
        <v>0.53782399999999997</v>
      </c>
      <c r="U42">
        <v>335.15559000000002</v>
      </c>
      <c r="V42">
        <v>13.685700000000001</v>
      </c>
      <c r="W42">
        <v>32.772112999999997</v>
      </c>
      <c r="X42">
        <v>94.445735999999997</v>
      </c>
      <c r="Y42">
        <v>0</v>
      </c>
      <c r="Z42">
        <v>12.588539000000001</v>
      </c>
      <c r="AA42">
        <v>13.049915</v>
      </c>
      <c r="AB42">
        <v>13.170388000000001</v>
      </c>
      <c r="AC42">
        <v>9.6303529999999995</v>
      </c>
      <c r="AD42">
        <v>0</v>
      </c>
      <c r="AE42">
        <v>0</v>
      </c>
      <c r="AF42">
        <v>8.0012840000000001</v>
      </c>
      <c r="AG42">
        <v>42.611795999999998</v>
      </c>
      <c r="AH42">
        <v>0</v>
      </c>
      <c r="AI42">
        <v>0</v>
      </c>
      <c r="AJ42">
        <v>0</v>
      </c>
      <c r="AK42">
        <v>52.032550999999998</v>
      </c>
      <c r="AL42">
        <v>2.6783640000000002</v>
      </c>
      <c r="AM42">
        <v>15.701987000000001</v>
      </c>
      <c r="AN42">
        <v>0.77138399999999996</v>
      </c>
      <c r="AO42">
        <v>0</v>
      </c>
      <c r="AP42">
        <v>0.73816300000000001</v>
      </c>
      <c r="AQ42">
        <v>43.546456999999997</v>
      </c>
      <c r="AR42">
        <v>37.321911999999998</v>
      </c>
      <c r="AS42">
        <v>31.393901</v>
      </c>
      <c r="AT42">
        <v>10.802194999999999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74.153681000000006</v>
      </c>
      <c r="BA42">
        <f t="shared" si="1"/>
        <v>2380.9190559999997</v>
      </c>
      <c r="BD42">
        <v>6.95</v>
      </c>
      <c r="BE42">
        <v>1.84</v>
      </c>
      <c r="BF42">
        <v>2.88</v>
      </c>
      <c r="BG42">
        <v>1.37</v>
      </c>
      <c r="BH42">
        <v>4.99</v>
      </c>
      <c r="BI42">
        <v>0.78</v>
      </c>
      <c r="BJ42">
        <v>1.65</v>
      </c>
      <c r="BK42">
        <v>1.23</v>
      </c>
      <c r="BL42">
        <v>0.72</v>
      </c>
      <c r="BM42">
        <v>0.17</v>
      </c>
      <c r="BN42">
        <v>3.38</v>
      </c>
      <c r="BO42">
        <v>2</v>
      </c>
      <c r="BP42">
        <v>0.25</v>
      </c>
      <c r="BQ42">
        <v>1.94</v>
      </c>
      <c r="BR42">
        <v>2.1</v>
      </c>
      <c r="BS42">
        <v>1.58</v>
      </c>
      <c r="BT42">
        <v>2.58589</v>
      </c>
      <c r="BU42">
        <v>1.288707</v>
      </c>
      <c r="BV42">
        <v>1.9378629999999999</v>
      </c>
      <c r="BW42">
        <v>1.8660209999999999</v>
      </c>
      <c r="BX42">
        <v>1.8820809999999999</v>
      </c>
      <c r="BY42">
        <v>2.5774140000000001</v>
      </c>
      <c r="BZ42">
        <v>1.2749600000000001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5.1032780000000004</v>
      </c>
      <c r="CK42">
        <v>0.89808299999999996</v>
      </c>
      <c r="CL42">
        <v>1.861354</v>
      </c>
      <c r="CM42">
        <v>3.3726280000000002</v>
      </c>
      <c r="CN42">
        <v>3.4021849999999998</v>
      </c>
      <c r="CO42">
        <v>2.061931</v>
      </c>
      <c r="CP42">
        <v>4.0895029999999997</v>
      </c>
      <c r="CQ42">
        <v>1.701092</v>
      </c>
      <c r="CR42">
        <v>0.81454599999999999</v>
      </c>
      <c r="CS42">
        <v>2.6827779999999999</v>
      </c>
      <c r="CT42">
        <v>0</v>
      </c>
      <c r="CU42">
        <v>0</v>
      </c>
      <c r="CV42">
        <v>0</v>
      </c>
      <c r="CW42">
        <v>0.92336700000000005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74.153681000000006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658.09124199999997</v>
      </c>
      <c r="L43">
        <v>420.27104000000003</v>
      </c>
      <c r="M43">
        <v>89.240368000000004</v>
      </c>
      <c r="N43">
        <v>114.437662</v>
      </c>
      <c r="O43">
        <v>59.924458999999999</v>
      </c>
      <c r="P43">
        <v>118.126127</v>
      </c>
      <c r="Q43">
        <v>20.708721000000001</v>
      </c>
      <c r="R43">
        <v>32.586371999999997</v>
      </c>
      <c r="S43">
        <v>22.743231999999999</v>
      </c>
      <c r="T43">
        <v>0.53782399999999997</v>
      </c>
      <c r="U43">
        <v>335.15559000000002</v>
      </c>
      <c r="V43">
        <v>13.685700000000001</v>
      </c>
      <c r="W43">
        <v>32.772112999999997</v>
      </c>
      <c r="X43">
        <v>94.445735999999997</v>
      </c>
      <c r="Y43">
        <v>0</v>
      </c>
      <c r="Z43">
        <v>12.588539000000001</v>
      </c>
      <c r="AA43">
        <v>3.6418370000000002</v>
      </c>
      <c r="AB43">
        <v>13.170388000000001</v>
      </c>
      <c r="AC43">
        <v>9.6303529999999995</v>
      </c>
      <c r="AD43">
        <v>0</v>
      </c>
      <c r="AE43">
        <v>0</v>
      </c>
      <c r="AF43">
        <v>8.0012840000000001</v>
      </c>
      <c r="AG43">
        <v>42.611795999999998</v>
      </c>
      <c r="AH43">
        <v>0</v>
      </c>
      <c r="AI43">
        <v>0</v>
      </c>
      <c r="AJ43">
        <v>0</v>
      </c>
      <c r="AK43">
        <v>52.032550999999998</v>
      </c>
      <c r="AL43">
        <v>2.6783640000000002</v>
      </c>
      <c r="AM43">
        <v>15.701987000000001</v>
      </c>
      <c r="AN43">
        <v>0.77138399999999996</v>
      </c>
      <c r="AO43">
        <v>0</v>
      </c>
      <c r="AP43">
        <v>0.73816300000000001</v>
      </c>
      <c r="AQ43">
        <v>29.030971000000001</v>
      </c>
      <c r="AR43">
        <v>34.989293000000004</v>
      </c>
      <c r="AS43">
        <v>22.608775999999999</v>
      </c>
      <c r="AT43">
        <v>7.2029969999999999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74.193680999999998</v>
      </c>
      <c r="BA43">
        <f t="shared" si="1"/>
        <v>2342.31855</v>
      </c>
      <c r="BD43">
        <v>6.95</v>
      </c>
      <c r="BE43">
        <v>1.84</v>
      </c>
      <c r="BF43">
        <v>2.88</v>
      </c>
      <c r="BG43">
        <v>1.37</v>
      </c>
      <c r="BH43">
        <v>4.99</v>
      </c>
      <c r="BI43">
        <v>0.78</v>
      </c>
      <c r="BJ43">
        <v>1.65</v>
      </c>
      <c r="BK43">
        <v>1.23</v>
      </c>
      <c r="BL43">
        <v>0.76</v>
      </c>
      <c r="BM43">
        <v>0.17</v>
      </c>
      <c r="BN43">
        <v>3.38</v>
      </c>
      <c r="BO43">
        <v>2</v>
      </c>
      <c r="BP43">
        <v>0.25</v>
      </c>
      <c r="BQ43">
        <v>1.94</v>
      </c>
      <c r="BR43">
        <v>2.1</v>
      </c>
      <c r="BS43">
        <v>1.58</v>
      </c>
      <c r="BT43">
        <v>2.58589</v>
      </c>
      <c r="BU43">
        <v>1.288707</v>
      </c>
      <c r="BV43">
        <v>1.9378629999999999</v>
      </c>
      <c r="BW43">
        <v>1.8660209999999999</v>
      </c>
      <c r="BX43">
        <v>1.8820809999999999</v>
      </c>
      <c r="BY43">
        <v>2.5774140000000001</v>
      </c>
      <c r="BZ43">
        <v>1.2749600000000001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5.1032780000000004</v>
      </c>
      <c r="CK43">
        <v>0.89808299999999996</v>
      </c>
      <c r="CL43">
        <v>1.861354</v>
      </c>
      <c r="CM43">
        <v>3.3726280000000002</v>
      </c>
      <c r="CN43">
        <v>3.4021849999999998</v>
      </c>
      <c r="CO43">
        <v>2.061931</v>
      </c>
      <c r="CP43">
        <v>4.0895029999999997</v>
      </c>
      <c r="CQ43">
        <v>1.701092</v>
      </c>
      <c r="CR43">
        <v>0.81454599999999999</v>
      </c>
      <c r="CS43">
        <v>2.6827779999999999</v>
      </c>
      <c r="CT43">
        <v>0</v>
      </c>
      <c r="CU43">
        <v>0</v>
      </c>
      <c r="CV43">
        <v>0</v>
      </c>
      <c r="CW43">
        <v>0.92336700000000005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74.193680999999998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658.09124199999997</v>
      </c>
      <c r="L44">
        <v>420.27104000000003</v>
      </c>
      <c r="M44">
        <v>89.240368000000004</v>
      </c>
      <c r="N44">
        <v>114.437662</v>
      </c>
      <c r="O44">
        <v>59.924458999999999</v>
      </c>
      <c r="P44">
        <v>118.126127</v>
      </c>
      <c r="Q44">
        <v>20.708721000000001</v>
      </c>
      <c r="R44">
        <v>32.586371999999997</v>
      </c>
      <c r="S44">
        <v>22.743231999999999</v>
      </c>
      <c r="T44">
        <v>0.53782399999999997</v>
      </c>
      <c r="U44">
        <v>335.15559000000002</v>
      </c>
      <c r="V44">
        <v>13.685700000000001</v>
      </c>
      <c r="W44">
        <v>32.772112999999997</v>
      </c>
      <c r="X44">
        <v>94.445735999999997</v>
      </c>
      <c r="Y44">
        <v>0</v>
      </c>
      <c r="Z44">
        <v>12.588539000000001</v>
      </c>
      <c r="AA44">
        <v>0</v>
      </c>
      <c r="AB44">
        <v>13.170388000000001</v>
      </c>
      <c r="AC44">
        <v>9.6303529999999995</v>
      </c>
      <c r="AD44">
        <v>0</v>
      </c>
      <c r="AE44">
        <v>0</v>
      </c>
      <c r="AF44">
        <v>8.0012840000000001</v>
      </c>
      <c r="AG44">
        <v>42.611795999999998</v>
      </c>
      <c r="AH44">
        <v>0</v>
      </c>
      <c r="AI44">
        <v>0</v>
      </c>
      <c r="AJ44">
        <v>0</v>
      </c>
      <c r="AK44">
        <v>52.032550999999998</v>
      </c>
      <c r="AL44">
        <v>12.275833</v>
      </c>
      <c r="AM44">
        <v>15.701987000000001</v>
      </c>
      <c r="AN44">
        <v>0.77138399999999996</v>
      </c>
      <c r="AO44">
        <v>0</v>
      </c>
      <c r="AP44">
        <v>0.73816300000000001</v>
      </c>
      <c r="AQ44">
        <v>29.030971000000001</v>
      </c>
      <c r="AR44">
        <v>34.989293000000004</v>
      </c>
      <c r="AS44">
        <v>22.608775999999999</v>
      </c>
      <c r="AT44">
        <v>7.2029969999999999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74.263680999999991</v>
      </c>
      <c r="BA44">
        <f t="shared" si="1"/>
        <v>2348.3441820000003</v>
      </c>
      <c r="BD44">
        <v>6.95</v>
      </c>
      <c r="BE44">
        <v>1.84</v>
      </c>
      <c r="BF44">
        <v>2.88</v>
      </c>
      <c r="BG44">
        <v>1.37</v>
      </c>
      <c r="BH44">
        <v>4.99</v>
      </c>
      <c r="BI44">
        <v>0.81</v>
      </c>
      <c r="BJ44">
        <v>1.69</v>
      </c>
      <c r="BK44">
        <v>1.23</v>
      </c>
      <c r="BL44">
        <v>0.76</v>
      </c>
      <c r="BM44">
        <v>0.17</v>
      </c>
      <c r="BN44">
        <v>3.38</v>
      </c>
      <c r="BO44">
        <v>2</v>
      </c>
      <c r="BP44">
        <v>0.25</v>
      </c>
      <c r="BQ44">
        <v>1.94</v>
      </c>
      <c r="BR44">
        <v>2.1</v>
      </c>
      <c r="BS44">
        <v>1.58</v>
      </c>
      <c r="BT44">
        <v>2.58589</v>
      </c>
      <c r="BU44">
        <v>1.288707</v>
      </c>
      <c r="BV44">
        <v>1.9378629999999999</v>
      </c>
      <c r="BW44">
        <v>1.8660209999999999</v>
      </c>
      <c r="BX44">
        <v>1.8820809999999999</v>
      </c>
      <c r="BY44">
        <v>2.5774140000000001</v>
      </c>
      <c r="BZ44">
        <v>1.2749600000000001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5.1032780000000004</v>
      </c>
      <c r="CK44">
        <v>0.89808299999999996</v>
      </c>
      <c r="CL44">
        <v>1.861354</v>
      </c>
      <c r="CM44">
        <v>3.3726280000000002</v>
      </c>
      <c r="CN44">
        <v>3.4021849999999998</v>
      </c>
      <c r="CO44">
        <v>2.061931</v>
      </c>
      <c r="CP44">
        <v>4.0895029999999997</v>
      </c>
      <c r="CQ44">
        <v>1.701092</v>
      </c>
      <c r="CR44">
        <v>0.81454599999999999</v>
      </c>
      <c r="CS44">
        <v>2.6827779999999999</v>
      </c>
      <c r="CT44">
        <v>0</v>
      </c>
      <c r="CU44">
        <v>0</v>
      </c>
      <c r="CV44">
        <v>0</v>
      </c>
      <c r="CW44">
        <v>0.92336700000000005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74.263680999999991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658.09124199999997</v>
      </c>
      <c r="L45">
        <v>420.27104000000003</v>
      </c>
      <c r="M45">
        <v>89.240368000000004</v>
      </c>
      <c r="N45">
        <v>114.437662</v>
      </c>
      <c r="O45">
        <v>59.924458999999999</v>
      </c>
      <c r="P45">
        <v>118.126127</v>
      </c>
      <c r="Q45">
        <v>20.708721000000001</v>
      </c>
      <c r="R45">
        <v>32.586371999999997</v>
      </c>
      <c r="S45">
        <v>22.743231999999999</v>
      </c>
      <c r="T45">
        <v>0.53782399999999997</v>
      </c>
      <c r="U45">
        <v>335.15559000000002</v>
      </c>
      <c r="V45">
        <v>13.685700000000001</v>
      </c>
      <c r="W45">
        <v>32.772112999999997</v>
      </c>
      <c r="X45">
        <v>94.445735999999997</v>
      </c>
      <c r="Y45">
        <v>0</v>
      </c>
      <c r="Z45">
        <v>12.588539000000001</v>
      </c>
      <c r="AA45">
        <v>0</v>
      </c>
      <c r="AB45">
        <v>13.170388000000001</v>
      </c>
      <c r="AC45">
        <v>9.6303529999999995</v>
      </c>
      <c r="AD45">
        <v>0</v>
      </c>
      <c r="AE45">
        <v>0</v>
      </c>
      <c r="AF45">
        <v>8.0012840000000001</v>
      </c>
      <c r="AG45">
        <v>42.611795999999998</v>
      </c>
      <c r="AH45">
        <v>0</v>
      </c>
      <c r="AI45">
        <v>0</v>
      </c>
      <c r="AJ45">
        <v>0</v>
      </c>
      <c r="AK45">
        <v>52.032550999999998</v>
      </c>
      <c r="AL45">
        <v>64.169126000000006</v>
      </c>
      <c r="AM45">
        <v>10.330254</v>
      </c>
      <c r="AN45">
        <v>0.77138399999999996</v>
      </c>
      <c r="AO45">
        <v>0</v>
      </c>
      <c r="AP45">
        <v>0.73816300000000001</v>
      </c>
      <c r="AQ45">
        <v>14.515485999999999</v>
      </c>
      <c r="AR45">
        <v>34.989293000000004</v>
      </c>
      <c r="AS45">
        <v>22.608775999999999</v>
      </c>
      <c r="AT45">
        <v>7.2029969999999999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74.263680999999991</v>
      </c>
      <c r="BA45">
        <f t="shared" si="1"/>
        <v>2380.3502570000001</v>
      </c>
      <c r="BD45">
        <v>6.95</v>
      </c>
      <c r="BE45">
        <v>1.84</v>
      </c>
      <c r="BF45">
        <v>2.88</v>
      </c>
      <c r="BG45">
        <v>1.37</v>
      </c>
      <c r="BH45">
        <v>4.99</v>
      </c>
      <c r="BI45">
        <v>0.81</v>
      </c>
      <c r="BJ45">
        <v>1.69</v>
      </c>
      <c r="BK45">
        <v>1.23</v>
      </c>
      <c r="BL45">
        <v>0.76</v>
      </c>
      <c r="BM45">
        <v>0.17</v>
      </c>
      <c r="BN45">
        <v>3.38</v>
      </c>
      <c r="BO45">
        <v>2</v>
      </c>
      <c r="BP45">
        <v>0.25</v>
      </c>
      <c r="BQ45">
        <v>1.94</v>
      </c>
      <c r="BR45">
        <v>2.1</v>
      </c>
      <c r="BS45">
        <v>1.58</v>
      </c>
      <c r="BT45">
        <v>2.58589</v>
      </c>
      <c r="BU45">
        <v>1.288707</v>
      </c>
      <c r="BV45">
        <v>1.9378629999999999</v>
      </c>
      <c r="BW45">
        <v>1.8660209999999999</v>
      </c>
      <c r="BX45">
        <v>1.8820809999999999</v>
      </c>
      <c r="BY45">
        <v>2.5774140000000001</v>
      </c>
      <c r="BZ45">
        <v>1.2749600000000001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5.1032780000000004</v>
      </c>
      <c r="CK45">
        <v>0.89808299999999996</v>
      </c>
      <c r="CL45">
        <v>1.861354</v>
      </c>
      <c r="CM45">
        <v>3.3726280000000002</v>
      </c>
      <c r="CN45">
        <v>3.4021849999999998</v>
      </c>
      <c r="CO45">
        <v>2.061931</v>
      </c>
      <c r="CP45">
        <v>4.0895029999999997</v>
      </c>
      <c r="CQ45">
        <v>1.701092</v>
      </c>
      <c r="CR45">
        <v>0.81454599999999999</v>
      </c>
      <c r="CS45">
        <v>2.6827779999999999</v>
      </c>
      <c r="CT45">
        <v>0</v>
      </c>
      <c r="CU45">
        <v>0</v>
      </c>
      <c r="CV45">
        <v>0</v>
      </c>
      <c r="CW45">
        <v>0.92336700000000005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74.263680999999991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658.09124199999997</v>
      </c>
      <c r="L46">
        <v>420.27104000000003</v>
      </c>
      <c r="M46">
        <v>89.240368000000004</v>
      </c>
      <c r="N46">
        <v>114.437662</v>
      </c>
      <c r="O46">
        <v>59.924458999999999</v>
      </c>
      <c r="P46">
        <v>118.126127</v>
      </c>
      <c r="Q46">
        <v>20.708721000000001</v>
      </c>
      <c r="R46">
        <v>32.586371999999997</v>
      </c>
      <c r="S46">
        <v>22.743231999999999</v>
      </c>
      <c r="T46">
        <v>0.53782399999999997</v>
      </c>
      <c r="U46">
        <v>335.15559000000002</v>
      </c>
      <c r="V46">
        <v>13.685700000000001</v>
      </c>
      <c r="W46">
        <v>32.772112999999997</v>
      </c>
      <c r="X46">
        <v>94.445735999999997</v>
      </c>
      <c r="Y46">
        <v>0</v>
      </c>
      <c r="Z46">
        <v>12.588539000000001</v>
      </c>
      <c r="AA46">
        <v>0</v>
      </c>
      <c r="AB46">
        <v>13.170388000000001</v>
      </c>
      <c r="AC46">
        <v>0</v>
      </c>
      <c r="AD46">
        <v>0</v>
      </c>
      <c r="AE46">
        <v>0</v>
      </c>
      <c r="AF46">
        <v>8.0012840000000001</v>
      </c>
      <c r="AG46">
        <v>42.611795999999998</v>
      </c>
      <c r="AH46">
        <v>0</v>
      </c>
      <c r="AI46">
        <v>0</v>
      </c>
      <c r="AJ46">
        <v>0</v>
      </c>
      <c r="AK46">
        <v>52.032550999999998</v>
      </c>
      <c r="AL46">
        <v>64.169126000000006</v>
      </c>
      <c r="AM46">
        <v>10.330254</v>
      </c>
      <c r="AN46">
        <v>0.77138399999999996</v>
      </c>
      <c r="AO46">
        <v>0</v>
      </c>
      <c r="AP46">
        <v>0.73816300000000001</v>
      </c>
      <c r="AQ46">
        <v>14.515485999999999</v>
      </c>
      <c r="AR46">
        <v>34.989293000000004</v>
      </c>
      <c r="AS46">
        <v>22.608775999999999</v>
      </c>
      <c r="AT46">
        <v>7.2029969999999999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74.263680999999991</v>
      </c>
      <c r="BA46">
        <f t="shared" si="1"/>
        <v>2370.7199039999996</v>
      </c>
      <c r="BD46">
        <v>6.95</v>
      </c>
      <c r="BE46">
        <v>1.84</v>
      </c>
      <c r="BF46">
        <v>2.88</v>
      </c>
      <c r="BG46">
        <v>1.37</v>
      </c>
      <c r="BH46">
        <v>4.99</v>
      </c>
      <c r="BI46">
        <v>0.81</v>
      </c>
      <c r="BJ46">
        <v>1.69</v>
      </c>
      <c r="BK46">
        <v>1.23</v>
      </c>
      <c r="BL46">
        <v>0.76</v>
      </c>
      <c r="BM46">
        <v>0.17</v>
      </c>
      <c r="BN46">
        <v>3.38</v>
      </c>
      <c r="BO46">
        <v>2</v>
      </c>
      <c r="BP46">
        <v>0.25</v>
      </c>
      <c r="BQ46">
        <v>1.94</v>
      </c>
      <c r="BR46">
        <v>2.1</v>
      </c>
      <c r="BS46">
        <v>1.58</v>
      </c>
      <c r="BT46">
        <v>2.58589</v>
      </c>
      <c r="BU46">
        <v>1.288707</v>
      </c>
      <c r="BV46">
        <v>1.9378629999999999</v>
      </c>
      <c r="BW46">
        <v>1.8660209999999999</v>
      </c>
      <c r="BX46">
        <v>1.8820809999999999</v>
      </c>
      <c r="BY46">
        <v>2.5774140000000001</v>
      </c>
      <c r="BZ46">
        <v>1.2749600000000001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5.1032780000000004</v>
      </c>
      <c r="CK46">
        <v>0.89808299999999996</v>
      </c>
      <c r="CL46">
        <v>1.861354</v>
      </c>
      <c r="CM46">
        <v>3.3726280000000002</v>
      </c>
      <c r="CN46">
        <v>3.4021849999999998</v>
      </c>
      <c r="CO46">
        <v>2.061931</v>
      </c>
      <c r="CP46">
        <v>4.0895029999999997</v>
      </c>
      <c r="CQ46">
        <v>1.701092</v>
      </c>
      <c r="CR46">
        <v>0.81454599999999999</v>
      </c>
      <c r="CS46">
        <v>2.6827779999999999</v>
      </c>
      <c r="CT46">
        <v>0</v>
      </c>
      <c r="CU46">
        <v>0</v>
      </c>
      <c r="CV46">
        <v>0</v>
      </c>
      <c r="CW46">
        <v>0.92336700000000005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74.263680999999991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658.09124199999997</v>
      </c>
      <c r="L47">
        <v>420.27104000000003</v>
      </c>
      <c r="M47">
        <v>89.240368000000004</v>
      </c>
      <c r="N47">
        <v>114.437662</v>
      </c>
      <c r="O47">
        <v>59.924458999999999</v>
      </c>
      <c r="P47">
        <v>118.126127</v>
      </c>
      <c r="Q47">
        <v>20.708721000000001</v>
      </c>
      <c r="R47">
        <v>32.586371999999997</v>
      </c>
      <c r="S47">
        <v>22.743231999999999</v>
      </c>
      <c r="T47">
        <v>0.53782399999999997</v>
      </c>
      <c r="U47">
        <v>335.15559000000002</v>
      </c>
      <c r="V47">
        <v>13.685700000000001</v>
      </c>
      <c r="W47">
        <v>32.062953999999998</v>
      </c>
      <c r="X47">
        <v>94.445735999999997</v>
      </c>
      <c r="Y47">
        <v>0</v>
      </c>
      <c r="Z47">
        <v>6.29427</v>
      </c>
      <c r="AA47">
        <v>0</v>
      </c>
      <c r="AB47">
        <v>13.170388000000001</v>
      </c>
      <c r="AC47">
        <v>0</v>
      </c>
      <c r="AD47">
        <v>0</v>
      </c>
      <c r="AE47">
        <v>0</v>
      </c>
      <c r="AF47">
        <v>8.0012840000000001</v>
      </c>
      <c r="AG47">
        <v>42.611795999999998</v>
      </c>
      <c r="AH47">
        <v>0</v>
      </c>
      <c r="AI47">
        <v>0</v>
      </c>
      <c r="AJ47">
        <v>0</v>
      </c>
      <c r="AK47">
        <v>52.032550999999998</v>
      </c>
      <c r="AL47">
        <v>64.169126000000006</v>
      </c>
      <c r="AM47">
        <v>10.330254</v>
      </c>
      <c r="AN47">
        <v>0.77138399999999996</v>
      </c>
      <c r="AO47">
        <v>0</v>
      </c>
      <c r="AP47">
        <v>0.73816300000000001</v>
      </c>
      <c r="AQ47">
        <v>14.515485999999999</v>
      </c>
      <c r="AR47">
        <v>31.808447999999999</v>
      </c>
      <c r="AS47">
        <v>22.608775999999999</v>
      </c>
      <c r="AT47">
        <v>7.2029969999999999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74.493681000000009</v>
      </c>
      <c r="BA47">
        <f t="shared" si="1"/>
        <v>2360.7656309999998</v>
      </c>
      <c r="BD47">
        <v>6.95</v>
      </c>
      <c r="BE47">
        <v>1.84</v>
      </c>
      <c r="BF47">
        <v>2.88</v>
      </c>
      <c r="BG47">
        <v>1.37</v>
      </c>
      <c r="BH47">
        <v>4.99</v>
      </c>
      <c r="BI47">
        <v>0.9</v>
      </c>
      <c r="BJ47">
        <v>1.83</v>
      </c>
      <c r="BK47">
        <v>1.23</v>
      </c>
      <c r="BL47">
        <v>0.76</v>
      </c>
      <c r="BM47">
        <v>0.17</v>
      </c>
      <c r="BN47">
        <v>3.38</v>
      </c>
      <c r="BO47">
        <v>2</v>
      </c>
      <c r="BP47">
        <v>0.25</v>
      </c>
      <c r="BQ47">
        <v>1.94</v>
      </c>
      <c r="BR47">
        <v>2.1</v>
      </c>
      <c r="BS47">
        <v>1.58</v>
      </c>
      <c r="BT47">
        <v>2.58589</v>
      </c>
      <c r="BU47">
        <v>1.288707</v>
      </c>
      <c r="BV47">
        <v>1.9378629999999999</v>
      </c>
      <c r="BW47">
        <v>1.8660209999999999</v>
      </c>
      <c r="BX47">
        <v>1.8820809999999999</v>
      </c>
      <c r="BY47">
        <v>2.5774140000000001</v>
      </c>
      <c r="BZ47">
        <v>1.2749600000000001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5.1032780000000004</v>
      </c>
      <c r="CK47">
        <v>0.89808299999999996</v>
      </c>
      <c r="CL47">
        <v>1.861354</v>
      </c>
      <c r="CM47">
        <v>3.3726280000000002</v>
      </c>
      <c r="CN47">
        <v>3.4021849999999998</v>
      </c>
      <c r="CO47">
        <v>2.061931</v>
      </c>
      <c r="CP47">
        <v>4.0895029999999997</v>
      </c>
      <c r="CQ47">
        <v>1.701092</v>
      </c>
      <c r="CR47">
        <v>0.81454599999999999</v>
      </c>
      <c r="CS47">
        <v>2.6827779999999999</v>
      </c>
      <c r="CT47">
        <v>0</v>
      </c>
      <c r="CU47">
        <v>0</v>
      </c>
      <c r="CV47">
        <v>0</v>
      </c>
      <c r="CW47">
        <v>0.92336700000000005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74.493681000000009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658.09124199999997</v>
      </c>
      <c r="L48">
        <v>420.27104000000003</v>
      </c>
      <c r="M48">
        <v>89.240368000000004</v>
      </c>
      <c r="N48">
        <v>114.437662</v>
      </c>
      <c r="O48">
        <v>59.924458999999999</v>
      </c>
      <c r="P48">
        <v>118.126127</v>
      </c>
      <c r="Q48">
        <v>20.708721000000001</v>
      </c>
      <c r="R48">
        <v>32.586371999999997</v>
      </c>
      <c r="S48">
        <v>22.743231999999999</v>
      </c>
      <c r="T48">
        <v>0.53782399999999997</v>
      </c>
      <c r="U48">
        <v>335.15559000000002</v>
      </c>
      <c r="V48">
        <v>13.685700000000001</v>
      </c>
      <c r="W48">
        <v>32.062953999999998</v>
      </c>
      <c r="X48">
        <v>94.445735999999997</v>
      </c>
      <c r="Y48">
        <v>0</v>
      </c>
      <c r="Z48">
        <v>6.29427</v>
      </c>
      <c r="AA48">
        <v>0</v>
      </c>
      <c r="AB48">
        <v>13.170388000000001</v>
      </c>
      <c r="AC48">
        <v>0</v>
      </c>
      <c r="AD48">
        <v>0</v>
      </c>
      <c r="AE48">
        <v>0</v>
      </c>
      <c r="AF48">
        <v>8.0012840000000001</v>
      </c>
      <c r="AG48">
        <v>42.611795999999998</v>
      </c>
      <c r="AH48">
        <v>0</v>
      </c>
      <c r="AI48">
        <v>0</v>
      </c>
      <c r="AJ48">
        <v>0</v>
      </c>
      <c r="AK48">
        <v>52.032550999999998</v>
      </c>
      <c r="AL48">
        <v>64.169126000000006</v>
      </c>
      <c r="AM48">
        <v>10.330254</v>
      </c>
      <c r="AN48">
        <v>0.77138399999999996</v>
      </c>
      <c r="AO48">
        <v>0</v>
      </c>
      <c r="AP48">
        <v>0.73816300000000001</v>
      </c>
      <c r="AQ48">
        <v>14.515485999999999</v>
      </c>
      <c r="AR48">
        <v>31.808447999999999</v>
      </c>
      <c r="AS48">
        <v>22.608775999999999</v>
      </c>
      <c r="AT48">
        <v>7.2029969999999999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74.593681000000004</v>
      </c>
      <c r="BA48">
        <f t="shared" si="1"/>
        <v>2360.8656309999997</v>
      </c>
      <c r="BD48">
        <v>6.95</v>
      </c>
      <c r="BE48">
        <v>1.84</v>
      </c>
      <c r="BF48">
        <v>2.88</v>
      </c>
      <c r="BG48">
        <v>1.37</v>
      </c>
      <c r="BH48">
        <v>4.99</v>
      </c>
      <c r="BI48">
        <v>0.95</v>
      </c>
      <c r="BJ48">
        <v>1.88</v>
      </c>
      <c r="BK48">
        <v>1.23</v>
      </c>
      <c r="BL48">
        <v>0.76</v>
      </c>
      <c r="BM48">
        <v>0.17</v>
      </c>
      <c r="BN48">
        <v>3.38</v>
      </c>
      <c r="BO48">
        <v>2</v>
      </c>
      <c r="BP48">
        <v>0.25</v>
      </c>
      <c r="BQ48">
        <v>1.94</v>
      </c>
      <c r="BR48">
        <v>2.1</v>
      </c>
      <c r="BS48">
        <v>1.58</v>
      </c>
      <c r="BT48">
        <v>2.58589</v>
      </c>
      <c r="BU48">
        <v>1.288707</v>
      </c>
      <c r="BV48">
        <v>1.9378629999999999</v>
      </c>
      <c r="BW48">
        <v>1.8660209999999999</v>
      </c>
      <c r="BX48">
        <v>1.8820809999999999</v>
      </c>
      <c r="BY48">
        <v>2.5774140000000001</v>
      </c>
      <c r="BZ48">
        <v>1.2749600000000001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5.1032780000000004</v>
      </c>
      <c r="CK48">
        <v>0.89808299999999996</v>
      </c>
      <c r="CL48">
        <v>1.861354</v>
      </c>
      <c r="CM48">
        <v>3.3726280000000002</v>
      </c>
      <c r="CN48">
        <v>3.4021849999999998</v>
      </c>
      <c r="CO48">
        <v>2.061931</v>
      </c>
      <c r="CP48">
        <v>4.0895029999999997</v>
      </c>
      <c r="CQ48">
        <v>1.701092</v>
      </c>
      <c r="CR48">
        <v>0.81454599999999999</v>
      </c>
      <c r="CS48">
        <v>2.6827779999999999</v>
      </c>
      <c r="CT48">
        <v>0</v>
      </c>
      <c r="CU48">
        <v>0</v>
      </c>
      <c r="CV48">
        <v>0</v>
      </c>
      <c r="CW48">
        <v>0.92336700000000005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74.593681000000004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658.09124199999997</v>
      </c>
      <c r="L49">
        <v>420.27104000000003</v>
      </c>
      <c r="M49">
        <v>89.240368000000004</v>
      </c>
      <c r="N49">
        <v>114.437662</v>
      </c>
      <c r="O49">
        <v>59.924458999999999</v>
      </c>
      <c r="P49">
        <v>118.126127</v>
      </c>
      <c r="Q49">
        <v>20.708721000000001</v>
      </c>
      <c r="R49">
        <v>32.586371999999997</v>
      </c>
      <c r="S49">
        <v>22.743231999999999</v>
      </c>
      <c r="T49">
        <v>0.53782399999999997</v>
      </c>
      <c r="U49">
        <v>335.15559000000002</v>
      </c>
      <c r="V49">
        <v>13.685700000000001</v>
      </c>
      <c r="W49">
        <v>32.062953999999998</v>
      </c>
      <c r="X49">
        <v>94.445735999999997</v>
      </c>
      <c r="Y49">
        <v>0</v>
      </c>
      <c r="Z49">
        <v>6.29427</v>
      </c>
      <c r="AA49">
        <v>0</v>
      </c>
      <c r="AB49">
        <v>13.170388000000001</v>
      </c>
      <c r="AC49">
        <v>0</v>
      </c>
      <c r="AD49">
        <v>0</v>
      </c>
      <c r="AE49">
        <v>0</v>
      </c>
      <c r="AF49">
        <v>8.0012840000000001</v>
      </c>
      <c r="AG49">
        <v>42.611795999999998</v>
      </c>
      <c r="AH49">
        <v>0</v>
      </c>
      <c r="AI49">
        <v>0</v>
      </c>
      <c r="AJ49">
        <v>0</v>
      </c>
      <c r="AK49">
        <v>52.032550999999998</v>
      </c>
      <c r="AL49">
        <v>12.275833</v>
      </c>
      <c r="AM49">
        <v>10.330254</v>
      </c>
      <c r="AN49">
        <v>0.77138399999999996</v>
      </c>
      <c r="AO49">
        <v>0</v>
      </c>
      <c r="AP49">
        <v>0.73816300000000001</v>
      </c>
      <c r="AQ49">
        <v>14.515485999999999</v>
      </c>
      <c r="AR49">
        <v>31.808447999999999</v>
      </c>
      <c r="AS49">
        <v>22.608775999999999</v>
      </c>
      <c r="AT49">
        <v>7.2029969999999999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74.593681000000004</v>
      </c>
      <c r="BA49">
        <f t="shared" si="1"/>
        <v>2308.9723379999996</v>
      </c>
      <c r="BD49">
        <v>6.95</v>
      </c>
      <c r="BE49">
        <v>1.84</v>
      </c>
      <c r="BF49">
        <v>2.88</v>
      </c>
      <c r="BG49">
        <v>1.37</v>
      </c>
      <c r="BH49">
        <v>4.99</v>
      </c>
      <c r="BI49">
        <v>0.95</v>
      </c>
      <c r="BJ49">
        <v>1.88</v>
      </c>
      <c r="BK49">
        <v>1.23</v>
      </c>
      <c r="BL49">
        <v>0.76</v>
      </c>
      <c r="BM49">
        <v>0.17</v>
      </c>
      <c r="BN49">
        <v>3.38</v>
      </c>
      <c r="BO49">
        <v>2</v>
      </c>
      <c r="BP49">
        <v>0.25</v>
      </c>
      <c r="BQ49">
        <v>1.94</v>
      </c>
      <c r="BR49">
        <v>2.1</v>
      </c>
      <c r="BS49">
        <v>1.58</v>
      </c>
      <c r="BT49">
        <v>2.58589</v>
      </c>
      <c r="BU49">
        <v>1.288707</v>
      </c>
      <c r="BV49">
        <v>1.9378629999999999</v>
      </c>
      <c r="BW49">
        <v>1.8660209999999999</v>
      </c>
      <c r="BX49">
        <v>1.8820809999999999</v>
      </c>
      <c r="BY49">
        <v>2.5774140000000001</v>
      </c>
      <c r="BZ49">
        <v>1.2749600000000001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5.1032780000000004</v>
      </c>
      <c r="CK49">
        <v>0.89808299999999996</v>
      </c>
      <c r="CL49">
        <v>1.861354</v>
      </c>
      <c r="CM49">
        <v>3.3726280000000002</v>
      </c>
      <c r="CN49">
        <v>3.4021849999999998</v>
      </c>
      <c r="CO49">
        <v>2.061931</v>
      </c>
      <c r="CP49">
        <v>4.0895029999999997</v>
      </c>
      <c r="CQ49">
        <v>1.701092</v>
      </c>
      <c r="CR49">
        <v>0.81454599999999999</v>
      </c>
      <c r="CS49">
        <v>2.6827779999999999</v>
      </c>
      <c r="CT49">
        <v>0</v>
      </c>
      <c r="CU49">
        <v>0</v>
      </c>
      <c r="CV49">
        <v>0</v>
      </c>
      <c r="CW49">
        <v>0.92336700000000005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74.593681000000004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658.09124199999997</v>
      </c>
      <c r="L50">
        <v>420.27104000000003</v>
      </c>
      <c r="M50">
        <v>89.240368000000004</v>
      </c>
      <c r="N50">
        <v>114.437662</v>
      </c>
      <c r="O50">
        <v>59.924458999999999</v>
      </c>
      <c r="P50">
        <v>118.126127</v>
      </c>
      <c r="Q50">
        <v>20.708721000000001</v>
      </c>
      <c r="R50">
        <v>32.586371999999997</v>
      </c>
      <c r="S50">
        <v>22.743231999999999</v>
      </c>
      <c r="T50">
        <v>0.53782399999999997</v>
      </c>
      <c r="U50">
        <v>335.15559000000002</v>
      </c>
      <c r="V50">
        <v>13.685700000000001</v>
      </c>
      <c r="W50">
        <v>32.062953999999998</v>
      </c>
      <c r="X50">
        <v>94.445735999999997</v>
      </c>
      <c r="Y50">
        <v>0</v>
      </c>
      <c r="Z50">
        <v>6.29427</v>
      </c>
      <c r="AA50">
        <v>0</v>
      </c>
      <c r="AB50">
        <v>13.170388000000001</v>
      </c>
      <c r="AC50">
        <v>0</v>
      </c>
      <c r="AD50">
        <v>0</v>
      </c>
      <c r="AE50">
        <v>0</v>
      </c>
      <c r="AF50">
        <v>8.0012840000000001</v>
      </c>
      <c r="AG50">
        <v>42.611795999999998</v>
      </c>
      <c r="AH50">
        <v>0</v>
      </c>
      <c r="AI50">
        <v>0</v>
      </c>
      <c r="AJ50">
        <v>0</v>
      </c>
      <c r="AK50">
        <v>52.032550999999998</v>
      </c>
      <c r="AL50">
        <v>12.275833</v>
      </c>
      <c r="AM50">
        <v>10.330254</v>
      </c>
      <c r="AN50">
        <v>0.77138399999999996</v>
      </c>
      <c r="AO50">
        <v>0</v>
      </c>
      <c r="AP50">
        <v>0.73816300000000001</v>
      </c>
      <c r="AQ50">
        <v>14.515485999999999</v>
      </c>
      <c r="AR50">
        <v>31.808447999999999</v>
      </c>
      <c r="AS50">
        <v>22.608775999999999</v>
      </c>
      <c r="AT50">
        <v>7.2029969999999999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74.593681000000004</v>
      </c>
      <c r="BA50">
        <f t="shared" si="1"/>
        <v>2308.9723379999996</v>
      </c>
      <c r="BD50">
        <v>6.95</v>
      </c>
      <c r="BE50">
        <v>1.84</v>
      </c>
      <c r="BF50">
        <v>2.88</v>
      </c>
      <c r="BG50">
        <v>1.37</v>
      </c>
      <c r="BH50">
        <v>4.99</v>
      </c>
      <c r="BI50">
        <v>0.95</v>
      </c>
      <c r="BJ50">
        <v>1.88</v>
      </c>
      <c r="BK50">
        <v>1.23</v>
      </c>
      <c r="BL50">
        <v>0.76</v>
      </c>
      <c r="BM50">
        <v>0.17</v>
      </c>
      <c r="BN50">
        <v>3.38</v>
      </c>
      <c r="BO50">
        <v>2</v>
      </c>
      <c r="BP50">
        <v>0.25</v>
      </c>
      <c r="BQ50">
        <v>1.94</v>
      </c>
      <c r="BR50">
        <v>2.1</v>
      </c>
      <c r="BS50">
        <v>1.58</v>
      </c>
      <c r="BT50">
        <v>2.58589</v>
      </c>
      <c r="BU50">
        <v>1.288707</v>
      </c>
      <c r="BV50">
        <v>1.9378629999999999</v>
      </c>
      <c r="BW50">
        <v>1.8660209999999999</v>
      </c>
      <c r="BX50">
        <v>1.8820809999999999</v>
      </c>
      <c r="BY50">
        <v>2.5774140000000001</v>
      </c>
      <c r="BZ50">
        <v>1.2749600000000001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5.1032780000000004</v>
      </c>
      <c r="CK50">
        <v>0.89808299999999996</v>
      </c>
      <c r="CL50">
        <v>1.861354</v>
      </c>
      <c r="CM50">
        <v>3.3726280000000002</v>
      </c>
      <c r="CN50">
        <v>3.4021849999999998</v>
      </c>
      <c r="CO50">
        <v>2.061931</v>
      </c>
      <c r="CP50">
        <v>4.0895029999999997</v>
      </c>
      <c r="CQ50">
        <v>1.701092</v>
      </c>
      <c r="CR50">
        <v>0.81454599999999999</v>
      </c>
      <c r="CS50">
        <v>2.6827779999999999</v>
      </c>
      <c r="CT50">
        <v>0</v>
      </c>
      <c r="CU50">
        <v>0</v>
      </c>
      <c r="CV50">
        <v>0</v>
      </c>
      <c r="CW50">
        <v>0.92336700000000005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74.593681000000004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623.34137699999997</v>
      </c>
      <c r="L51">
        <v>420.27104000000003</v>
      </c>
      <c r="M51">
        <v>89.240368000000004</v>
      </c>
      <c r="N51">
        <v>114.437662</v>
      </c>
      <c r="O51">
        <v>59.924458999999999</v>
      </c>
      <c r="P51">
        <v>118.126127</v>
      </c>
      <c r="Q51">
        <v>20.708721000000001</v>
      </c>
      <c r="R51">
        <v>32.586371999999997</v>
      </c>
      <c r="S51">
        <v>22.743231999999999</v>
      </c>
      <c r="T51">
        <v>0.53782399999999997</v>
      </c>
      <c r="U51">
        <v>335.15559000000002</v>
      </c>
      <c r="V51">
        <v>13.685700000000001</v>
      </c>
      <c r="W51">
        <v>32.062953999999998</v>
      </c>
      <c r="X51">
        <v>94.445735999999997</v>
      </c>
      <c r="Y51">
        <v>0</v>
      </c>
      <c r="Z51">
        <v>6.29427</v>
      </c>
      <c r="AA51">
        <v>0</v>
      </c>
      <c r="AB51">
        <v>13.170388000000001</v>
      </c>
      <c r="AC51">
        <v>0</v>
      </c>
      <c r="AD51">
        <v>0</v>
      </c>
      <c r="AE51">
        <v>0</v>
      </c>
      <c r="AF51">
        <v>8.0012840000000001</v>
      </c>
      <c r="AG51">
        <v>42.611795999999998</v>
      </c>
      <c r="AH51">
        <v>0</v>
      </c>
      <c r="AI51">
        <v>0</v>
      </c>
      <c r="AJ51">
        <v>0</v>
      </c>
      <c r="AK51">
        <v>52.032550999999998</v>
      </c>
      <c r="AL51">
        <v>12.275833</v>
      </c>
      <c r="AM51">
        <v>5.165127</v>
      </c>
      <c r="AN51">
        <v>0.77138399999999996</v>
      </c>
      <c r="AO51">
        <v>0</v>
      </c>
      <c r="AP51">
        <v>0.73816300000000001</v>
      </c>
      <c r="AQ51">
        <v>14.515485999999999</v>
      </c>
      <c r="AR51">
        <v>31.808447999999999</v>
      </c>
      <c r="AS51">
        <v>22.608775999999999</v>
      </c>
      <c r="AT51">
        <v>7.2029969999999999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74.593681000000004</v>
      </c>
      <c r="BA51">
        <f t="shared" si="1"/>
        <v>2269.0573459999996</v>
      </c>
      <c r="BD51">
        <v>6.95</v>
      </c>
      <c r="BE51">
        <v>1.84</v>
      </c>
      <c r="BF51">
        <v>2.88</v>
      </c>
      <c r="BG51">
        <v>1.37</v>
      </c>
      <c r="BH51">
        <v>4.99</v>
      </c>
      <c r="BI51">
        <v>0.95</v>
      </c>
      <c r="BJ51">
        <v>1.88</v>
      </c>
      <c r="BK51">
        <v>1.23</v>
      </c>
      <c r="BL51">
        <v>0.76</v>
      </c>
      <c r="BM51">
        <v>0.17</v>
      </c>
      <c r="BN51">
        <v>3.38</v>
      </c>
      <c r="BO51">
        <v>2</v>
      </c>
      <c r="BP51">
        <v>0.25</v>
      </c>
      <c r="BQ51">
        <v>1.94</v>
      </c>
      <c r="BR51">
        <v>2.1</v>
      </c>
      <c r="BS51">
        <v>1.58</v>
      </c>
      <c r="BT51">
        <v>2.58589</v>
      </c>
      <c r="BU51">
        <v>1.288707</v>
      </c>
      <c r="BV51">
        <v>1.9378629999999999</v>
      </c>
      <c r="BW51">
        <v>1.8660209999999999</v>
      </c>
      <c r="BX51">
        <v>1.8820809999999999</v>
      </c>
      <c r="BY51">
        <v>2.5774140000000001</v>
      </c>
      <c r="BZ51">
        <v>1.2749600000000001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5.1032780000000004</v>
      </c>
      <c r="CK51">
        <v>0.89808299999999996</v>
      </c>
      <c r="CL51">
        <v>1.861354</v>
      </c>
      <c r="CM51">
        <v>3.3726280000000002</v>
      </c>
      <c r="CN51">
        <v>3.4021849999999998</v>
      </c>
      <c r="CO51">
        <v>2.061931</v>
      </c>
      <c r="CP51">
        <v>4.0895029999999997</v>
      </c>
      <c r="CQ51">
        <v>1.701092</v>
      </c>
      <c r="CR51">
        <v>0.81454599999999999</v>
      </c>
      <c r="CS51">
        <v>2.6827779999999999</v>
      </c>
      <c r="CT51">
        <v>0</v>
      </c>
      <c r="CU51">
        <v>0</v>
      </c>
      <c r="CV51">
        <v>0</v>
      </c>
      <c r="CW51">
        <v>0.92336700000000005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74.593681000000004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591.83065299999998</v>
      </c>
      <c r="L52">
        <v>420.27104000000003</v>
      </c>
      <c r="M52">
        <v>89.240368000000004</v>
      </c>
      <c r="N52">
        <v>114.437662</v>
      </c>
      <c r="O52">
        <v>59.924458999999999</v>
      </c>
      <c r="P52">
        <v>118.126127</v>
      </c>
      <c r="Q52">
        <v>20.708721000000001</v>
      </c>
      <c r="R52">
        <v>32.586371999999997</v>
      </c>
      <c r="S52">
        <v>22.743231999999999</v>
      </c>
      <c r="T52">
        <v>0.53782399999999997</v>
      </c>
      <c r="U52">
        <v>335.15559000000002</v>
      </c>
      <c r="V52">
        <v>13.685700000000001</v>
      </c>
      <c r="W52">
        <v>32.062953999999998</v>
      </c>
      <c r="X52">
        <v>94.445735999999997</v>
      </c>
      <c r="Y52">
        <v>0</v>
      </c>
      <c r="Z52">
        <v>6.29427</v>
      </c>
      <c r="AA52">
        <v>0</v>
      </c>
      <c r="AB52">
        <v>13.170388000000001</v>
      </c>
      <c r="AC52">
        <v>0</v>
      </c>
      <c r="AD52">
        <v>0</v>
      </c>
      <c r="AE52">
        <v>0</v>
      </c>
      <c r="AF52">
        <v>8.0012840000000001</v>
      </c>
      <c r="AG52">
        <v>42.611795999999998</v>
      </c>
      <c r="AH52">
        <v>0</v>
      </c>
      <c r="AI52">
        <v>0</v>
      </c>
      <c r="AJ52">
        <v>0</v>
      </c>
      <c r="AK52">
        <v>52.032550999999998</v>
      </c>
      <c r="AL52">
        <v>12.275833</v>
      </c>
      <c r="AM52">
        <v>5.165127</v>
      </c>
      <c r="AN52">
        <v>0.77138399999999996</v>
      </c>
      <c r="AO52">
        <v>0</v>
      </c>
      <c r="AP52">
        <v>0.73816300000000001</v>
      </c>
      <c r="AQ52">
        <v>14.515485999999999</v>
      </c>
      <c r="AR52">
        <v>31.808447999999999</v>
      </c>
      <c r="AS52">
        <v>22.608775999999999</v>
      </c>
      <c r="AT52">
        <v>7.2029969999999999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74.593681000000004</v>
      </c>
      <c r="BA52">
        <f t="shared" si="1"/>
        <v>2237.5466219999998</v>
      </c>
      <c r="BD52">
        <v>6.95</v>
      </c>
      <c r="BE52">
        <v>1.84</v>
      </c>
      <c r="BF52">
        <v>2.88</v>
      </c>
      <c r="BG52">
        <v>1.37</v>
      </c>
      <c r="BH52">
        <v>4.99</v>
      </c>
      <c r="BI52">
        <v>0.95</v>
      </c>
      <c r="BJ52">
        <v>1.88</v>
      </c>
      <c r="BK52">
        <v>1.23</v>
      </c>
      <c r="BL52">
        <v>0.76</v>
      </c>
      <c r="BM52">
        <v>0.17</v>
      </c>
      <c r="BN52">
        <v>3.38</v>
      </c>
      <c r="BO52">
        <v>2</v>
      </c>
      <c r="BP52">
        <v>0.25</v>
      </c>
      <c r="BQ52">
        <v>1.94</v>
      </c>
      <c r="BR52">
        <v>2.1</v>
      </c>
      <c r="BS52">
        <v>1.58</v>
      </c>
      <c r="BT52">
        <v>2.58589</v>
      </c>
      <c r="BU52">
        <v>1.288707</v>
      </c>
      <c r="BV52">
        <v>1.9378629999999999</v>
      </c>
      <c r="BW52">
        <v>1.8660209999999999</v>
      </c>
      <c r="BX52">
        <v>1.8820809999999999</v>
      </c>
      <c r="BY52">
        <v>2.5774140000000001</v>
      </c>
      <c r="BZ52">
        <v>1.2749600000000001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5.1032780000000004</v>
      </c>
      <c r="CK52">
        <v>0.89808299999999996</v>
      </c>
      <c r="CL52">
        <v>1.861354</v>
      </c>
      <c r="CM52">
        <v>3.3726280000000002</v>
      </c>
      <c r="CN52">
        <v>3.4021849999999998</v>
      </c>
      <c r="CO52">
        <v>2.061931</v>
      </c>
      <c r="CP52">
        <v>4.0895029999999997</v>
      </c>
      <c r="CQ52">
        <v>1.701092</v>
      </c>
      <c r="CR52">
        <v>0.81454599999999999</v>
      </c>
      <c r="CS52">
        <v>2.6827779999999999</v>
      </c>
      <c r="CT52">
        <v>0</v>
      </c>
      <c r="CU52">
        <v>0</v>
      </c>
      <c r="CV52">
        <v>0</v>
      </c>
      <c r="CW52">
        <v>0.92336700000000005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74.593681000000004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601.22668699999997</v>
      </c>
      <c r="L53">
        <v>420.27104000000003</v>
      </c>
      <c r="M53">
        <v>89.240368000000004</v>
      </c>
      <c r="N53">
        <v>114.437662</v>
      </c>
      <c r="O53">
        <v>59.924458999999999</v>
      </c>
      <c r="P53">
        <v>118.126127</v>
      </c>
      <c r="Q53">
        <v>20.708721000000001</v>
      </c>
      <c r="R53">
        <v>31.735938000000001</v>
      </c>
      <c r="S53">
        <v>22.248722000000001</v>
      </c>
      <c r="T53">
        <v>0.53782399999999997</v>
      </c>
      <c r="U53">
        <v>335.15559000000002</v>
      </c>
      <c r="V53">
        <v>13.685700000000001</v>
      </c>
      <c r="W53">
        <v>32.062953999999998</v>
      </c>
      <c r="X53">
        <v>94.445735999999997</v>
      </c>
      <c r="Y53">
        <v>0</v>
      </c>
      <c r="Z53">
        <v>6.29427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8.0012840000000001</v>
      </c>
      <c r="AG53">
        <v>42.611795999999998</v>
      </c>
      <c r="AH53">
        <v>0</v>
      </c>
      <c r="AI53">
        <v>0</v>
      </c>
      <c r="AJ53">
        <v>0</v>
      </c>
      <c r="AK53">
        <v>52.032550999999998</v>
      </c>
      <c r="AL53">
        <v>12.275833</v>
      </c>
      <c r="AM53">
        <v>5.165127</v>
      </c>
      <c r="AN53">
        <v>0.77138399999999996</v>
      </c>
      <c r="AO53">
        <v>0</v>
      </c>
      <c r="AP53">
        <v>0.73816300000000001</v>
      </c>
      <c r="AQ53">
        <v>14.515485999999999</v>
      </c>
      <c r="AR53">
        <v>31.808447999999999</v>
      </c>
      <c r="AS53">
        <v>31.393901</v>
      </c>
      <c r="AT53">
        <v>7.2029969999999999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74.453680999999989</v>
      </c>
      <c r="BA53">
        <f t="shared" si="1"/>
        <v>2241.0724490000002</v>
      </c>
      <c r="BD53">
        <v>6.95</v>
      </c>
      <c r="BE53">
        <v>1.84</v>
      </c>
      <c r="BF53">
        <v>2.88</v>
      </c>
      <c r="BG53">
        <v>1.37</v>
      </c>
      <c r="BH53">
        <v>4.99</v>
      </c>
      <c r="BI53">
        <v>0.81</v>
      </c>
      <c r="BJ53">
        <v>1.88</v>
      </c>
      <c r="BK53">
        <v>1.23</v>
      </c>
      <c r="BL53">
        <v>0.76</v>
      </c>
      <c r="BM53">
        <v>0.17</v>
      </c>
      <c r="BN53">
        <v>3.38</v>
      </c>
      <c r="BO53">
        <v>2</v>
      </c>
      <c r="BP53">
        <v>0.25</v>
      </c>
      <c r="BQ53">
        <v>1.94</v>
      </c>
      <c r="BR53">
        <v>2.1</v>
      </c>
      <c r="BS53">
        <v>1.58</v>
      </c>
      <c r="BT53">
        <v>2.58589</v>
      </c>
      <c r="BU53">
        <v>1.288707</v>
      </c>
      <c r="BV53">
        <v>1.9378629999999999</v>
      </c>
      <c r="BW53">
        <v>1.8660209999999999</v>
      </c>
      <c r="BX53">
        <v>1.8820809999999999</v>
      </c>
      <c r="BY53">
        <v>2.5774140000000001</v>
      </c>
      <c r="BZ53">
        <v>1.2749600000000001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5.1032780000000004</v>
      </c>
      <c r="CK53">
        <v>0.89808299999999996</v>
      </c>
      <c r="CL53">
        <v>1.861354</v>
      </c>
      <c r="CM53">
        <v>3.3726280000000002</v>
      </c>
      <c r="CN53">
        <v>3.4021849999999998</v>
      </c>
      <c r="CO53">
        <v>2.061931</v>
      </c>
      <c r="CP53">
        <v>4.0895029999999997</v>
      </c>
      <c r="CQ53">
        <v>1.701092</v>
      </c>
      <c r="CR53">
        <v>0.81454599999999999</v>
      </c>
      <c r="CS53">
        <v>2.6827779999999999</v>
      </c>
      <c r="CT53">
        <v>0</v>
      </c>
      <c r="CU53">
        <v>0</v>
      </c>
      <c r="CV53">
        <v>0</v>
      </c>
      <c r="CW53">
        <v>0.92336700000000005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74.453680999999989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558.975369</v>
      </c>
      <c r="L54">
        <v>420.27104000000003</v>
      </c>
      <c r="M54">
        <v>89.240368000000004</v>
      </c>
      <c r="N54">
        <v>114.437662</v>
      </c>
      <c r="O54">
        <v>59.924458999999999</v>
      </c>
      <c r="P54">
        <v>118.126127</v>
      </c>
      <c r="Q54">
        <v>20.708721000000001</v>
      </c>
      <c r="R54">
        <v>31.735938000000001</v>
      </c>
      <c r="S54">
        <v>22.248722000000001</v>
      </c>
      <c r="T54">
        <v>0.53782399999999997</v>
      </c>
      <c r="U54">
        <v>335.15559000000002</v>
      </c>
      <c r="V54">
        <v>13.685700000000001</v>
      </c>
      <c r="W54">
        <v>32.062953999999998</v>
      </c>
      <c r="X54">
        <v>94.445735999999997</v>
      </c>
      <c r="Y54">
        <v>0</v>
      </c>
      <c r="Z54">
        <v>6.29427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8.0012840000000001</v>
      </c>
      <c r="AG54">
        <v>42.611795999999998</v>
      </c>
      <c r="AH54">
        <v>0</v>
      </c>
      <c r="AI54">
        <v>0</v>
      </c>
      <c r="AJ54">
        <v>0</v>
      </c>
      <c r="AK54">
        <v>52.032550999999998</v>
      </c>
      <c r="AL54">
        <v>12.275833</v>
      </c>
      <c r="AM54">
        <v>5.165127</v>
      </c>
      <c r="AN54">
        <v>0.77138399999999996</v>
      </c>
      <c r="AO54">
        <v>0</v>
      </c>
      <c r="AP54">
        <v>0.73816300000000001</v>
      </c>
      <c r="AQ54">
        <v>14.515485999999999</v>
      </c>
      <c r="AR54">
        <v>31.808447999999999</v>
      </c>
      <c r="AS54">
        <v>31.393901</v>
      </c>
      <c r="AT54">
        <v>7.2029969999999999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74.363681000000014</v>
      </c>
      <c r="BA54">
        <f t="shared" si="1"/>
        <v>2198.7311309999996</v>
      </c>
      <c r="BD54">
        <v>6.95</v>
      </c>
      <c r="BE54">
        <v>1.84</v>
      </c>
      <c r="BF54">
        <v>2.88</v>
      </c>
      <c r="BG54">
        <v>1.37</v>
      </c>
      <c r="BH54">
        <v>4.99</v>
      </c>
      <c r="BI54">
        <v>0.78</v>
      </c>
      <c r="BJ54">
        <v>1.82</v>
      </c>
      <c r="BK54">
        <v>1.23</v>
      </c>
      <c r="BL54">
        <v>0.76</v>
      </c>
      <c r="BM54">
        <v>0.17</v>
      </c>
      <c r="BN54">
        <v>3.38</v>
      </c>
      <c r="BO54">
        <v>2</v>
      </c>
      <c r="BP54">
        <v>0.25</v>
      </c>
      <c r="BQ54">
        <v>1.94</v>
      </c>
      <c r="BR54">
        <v>2.1</v>
      </c>
      <c r="BS54">
        <v>1.58</v>
      </c>
      <c r="BT54">
        <v>2.58589</v>
      </c>
      <c r="BU54">
        <v>1.288707</v>
      </c>
      <c r="BV54">
        <v>1.9378629999999999</v>
      </c>
      <c r="BW54">
        <v>1.8660209999999999</v>
      </c>
      <c r="BX54">
        <v>1.8820809999999999</v>
      </c>
      <c r="BY54">
        <v>2.5774140000000001</v>
      </c>
      <c r="BZ54">
        <v>1.2749600000000001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5.1032780000000004</v>
      </c>
      <c r="CK54">
        <v>0.89808299999999996</v>
      </c>
      <c r="CL54">
        <v>1.861354</v>
      </c>
      <c r="CM54">
        <v>3.3726280000000002</v>
      </c>
      <c r="CN54">
        <v>3.4021849999999998</v>
      </c>
      <c r="CO54">
        <v>2.061931</v>
      </c>
      <c r="CP54">
        <v>4.0895029999999997</v>
      </c>
      <c r="CQ54">
        <v>1.701092</v>
      </c>
      <c r="CR54">
        <v>0.81454599999999999</v>
      </c>
      <c r="CS54">
        <v>2.6827779999999999</v>
      </c>
      <c r="CT54">
        <v>0</v>
      </c>
      <c r="CU54">
        <v>0</v>
      </c>
      <c r="CV54">
        <v>0</v>
      </c>
      <c r="CW54">
        <v>0.92336700000000005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74.363681000000014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477.96121199999999</v>
      </c>
      <c r="L55">
        <v>348.23839900000002</v>
      </c>
      <c r="M55">
        <v>89.240368000000004</v>
      </c>
      <c r="N55">
        <v>114.437662</v>
      </c>
      <c r="O55">
        <v>59.924458999999999</v>
      </c>
      <c r="P55">
        <v>118.126127</v>
      </c>
      <c r="Q55">
        <v>18.960578999999999</v>
      </c>
      <c r="R55">
        <v>31.735938000000001</v>
      </c>
      <c r="S55">
        <v>20.238541999999999</v>
      </c>
      <c r="T55">
        <v>0.53782399999999997</v>
      </c>
      <c r="U55">
        <v>335.15559000000002</v>
      </c>
      <c r="V55">
        <v>13.685700000000001</v>
      </c>
      <c r="W55">
        <v>32.062953999999998</v>
      </c>
      <c r="X55">
        <v>94.445735999999997</v>
      </c>
      <c r="Y55">
        <v>0</v>
      </c>
      <c r="Z55">
        <v>6.29427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8.0012840000000001</v>
      </c>
      <c r="AG55">
        <v>42.611795999999998</v>
      </c>
      <c r="AH55">
        <v>0</v>
      </c>
      <c r="AI55">
        <v>0</v>
      </c>
      <c r="AJ55">
        <v>0</v>
      </c>
      <c r="AK55">
        <v>52.032550999999998</v>
      </c>
      <c r="AL55">
        <v>12.275833</v>
      </c>
      <c r="AM55">
        <v>5.165127</v>
      </c>
      <c r="AN55">
        <v>0.77138399999999996</v>
      </c>
      <c r="AO55">
        <v>0</v>
      </c>
      <c r="AP55">
        <v>0.73816300000000001</v>
      </c>
      <c r="AQ55">
        <v>14.515485999999999</v>
      </c>
      <c r="AR55">
        <v>31.808447999999999</v>
      </c>
      <c r="AS55">
        <v>23.254740999999999</v>
      </c>
      <c r="AT55">
        <v>7.2029969999999999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74.183681000000007</v>
      </c>
      <c r="BA55">
        <f t="shared" si="1"/>
        <v>2033.606851</v>
      </c>
      <c r="BD55">
        <v>6.95</v>
      </c>
      <c r="BE55">
        <v>1.84</v>
      </c>
      <c r="BF55">
        <v>2.88</v>
      </c>
      <c r="BG55">
        <v>1.37</v>
      </c>
      <c r="BH55">
        <v>4.99</v>
      </c>
      <c r="BI55">
        <v>0.78</v>
      </c>
      <c r="BJ55">
        <v>1.64</v>
      </c>
      <c r="BK55">
        <v>1.23</v>
      </c>
      <c r="BL55">
        <v>0.76</v>
      </c>
      <c r="BM55">
        <v>0.17</v>
      </c>
      <c r="BN55">
        <v>3.38</v>
      </c>
      <c r="BO55">
        <v>2</v>
      </c>
      <c r="BP55">
        <v>0.25</v>
      </c>
      <c r="BQ55">
        <v>1.94</v>
      </c>
      <c r="BR55">
        <v>2.1</v>
      </c>
      <c r="BS55">
        <v>1.58</v>
      </c>
      <c r="BT55">
        <v>2.58589</v>
      </c>
      <c r="BU55">
        <v>1.288707</v>
      </c>
      <c r="BV55">
        <v>1.9378629999999999</v>
      </c>
      <c r="BW55">
        <v>1.8660209999999999</v>
      </c>
      <c r="BX55">
        <v>1.8820809999999999</v>
      </c>
      <c r="BY55">
        <v>2.5774140000000001</v>
      </c>
      <c r="BZ55">
        <v>1.2749600000000001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5.1032780000000004</v>
      </c>
      <c r="CK55">
        <v>0.89808299999999996</v>
      </c>
      <c r="CL55">
        <v>1.861354</v>
      </c>
      <c r="CM55">
        <v>3.3726280000000002</v>
      </c>
      <c r="CN55">
        <v>3.4021849999999998</v>
      </c>
      <c r="CO55">
        <v>2.061931</v>
      </c>
      <c r="CP55">
        <v>4.0895029999999997</v>
      </c>
      <c r="CQ55">
        <v>1.701092</v>
      </c>
      <c r="CR55">
        <v>0.81454599999999999</v>
      </c>
      <c r="CS55">
        <v>2.6827779999999999</v>
      </c>
      <c r="CT55">
        <v>0</v>
      </c>
      <c r="CU55">
        <v>0</v>
      </c>
      <c r="CV55">
        <v>0</v>
      </c>
      <c r="CW55">
        <v>0.92336700000000005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74.183681000000007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368.52848899999998</v>
      </c>
      <c r="L56">
        <v>318.15516500000001</v>
      </c>
      <c r="M56">
        <v>89.240368000000004</v>
      </c>
      <c r="N56">
        <v>114.437662</v>
      </c>
      <c r="O56">
        <v>59.924458999999999</v>
      </c>
      <c r="P56">
        <v>118.126127</v>
      </c>
      <c r="Q56">
        <v>17.236971</v>
      </c>
      <c r="R56">
        <v>31.735938000000001</v>
      </c>
      <c r="S56">
        <v>20.221222000000001</v>
      </c>
      <c r="T56">
        <v>0.53782399999999997</v>
      </c>
      <c r="U56">
        <v>335.15559000000002</v>
      </c>
      <c r="V56">
        <v>13.685700000000001</v>
      </c>
      <c r="W56">
        <v>32.062953999999998</v>
      </c>
      <c r="X56">
        <v>94.445735999999997</v>
      </c>
      <c r="Y56">
        <v>0</v>
      </c>
      <c r="Z56">
        <v>6.29427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8.0012840000000001</v>
      </c>
      <c r="AG56">
        <v>42.611795999999998</v>
      </c>
      <c r="AH56">
        <v>0</v>
      </c>
      <c r="AI56">
        <v>0</v>
      </c>
      <c r="AJ56">
        <v>0</v>
      </c>
      <c r="AK56">
        <v>52.032550999999998</v>
      </c>
      <c r="AL56">
        <v>12.275833</v>
      </c>
      <c r="AM56">
        <v>5.165127</v>
      </c>
      <c r="AN56">
        <v>0.77138399999999996</v>
      </c>
      <c r="AO56">
        <v>0</v>
      </c>
      <c r="AP56">
        <v>0.73816300000000001</v>
      </c>
      <c r="AQ56">
        <v>14.515485999999999</v>
      </c>
      <c r="AR56">
        <v>31.808447999999999</v>
      </c>
      <c r="AS56">
        <v>23.254740999999999</v>
      </c>
      <c r="AT56">
        <v>7.2029969999999999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74.183681000000007</v>
      </c>
      <c r="BA56">
        <f t="shared" si="1"/>
        <v>1892.3499659999995</v>
      </c>
      <c r="BD56">
        <v>6.95</v>
      </c>
      <c r="BE56">
        <v>1.84</v>
      </c>
      <c r="BF56">
        <v>2.88</v>
      </c>
      <c r="BG56">
        <v>1.37</v>
      </c>
      <c r="BH56">
        <v>4.99</v>
      </c>
      <c r="BI56">
        <v>0.78</v>
      </c>
      <c r="BJ56">
        <v>1.64</v>
      </c>
      <c r="BK56">
        <v>1.23</v>
      </c>
      <c r="BL56">
        <v>0.76</v>
      </c>
      <c r="BM56">
        <v>0.17</v>
      </c>
      <c r="BN56">
        <v>3.38</v>
      </c>
      <c r="BO56">
        <v>2</v>
      </c>
      <c r="BP56">
        <v>0.25</v>
      </c>
      <c r="BQ56">
        <v>1.94</v>
      </c>
      <c r="BR56">
        <v>2.1</v>
      </c>
      <c r="BS56">
        <v>1.58</v>
      </c>
      <c r="BT56">
        <v>2.58589</v>
      </c>
      <c r="BU56">
        <v>1.288707</v>
      </c>
      <c r="BV56">
        <v>1.9378629999999999</v>
      </c>
      <c r="BW56">
        <v>1.8660209999999999</v>
      </c>
      <c r="BX56">
        <v>1.8820809999999999</v>
      </c>
      <c r="BY56">
        <v>2.5774140000000001</v>
      </c>
      <c r="BZ56">
        <v>1.2749600000000001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5.1032780000000004</v>
      </c>
      <c r="CK56">
        <v>0.89808299999999996</v>
      </c>
      <c r="CL56">
        <v>1.861354</v>
      </c>
      <c r="CM56">
        <v>3.3726280000000002</v>
      </c>
      <c r="CN56">
        <v>3.4021849999999998</v>
      </c>
      <c r="CO56">
        <v>2.061931</v>
      </c>
      <c r="CP56">
        <v>4.0895029999999997</v>
      </c>
      <c r="CQ56">
        <v>1.701092</v>
      </c>
      <c r="CR56">
        <v>0.81454599999999999</v>
      </c>
      <c r="CS56">
        <v>2.6827779999999999</v>
      </c>
      <c r="CT56">
        <v>0</v>
      </c>
      <c r="CU56">
        <v>0</v>
      </c>
      <c r="CV56">
        <v>0</v>
      </c>
      <c r="CW56">
        <v>0.92336700000000005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74.183681000000007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353.01316100000003</v>
      </c>
      <c r="L57">
        <v>318.15516500000001</v>
      </c>
      <c r="M57">
        <v>89.240368000000004</v>
      </c>
      <c r="N57">
        <v>114.437662</v>
      </c>
      <c r="O57">
        <v>59.924458999999999</v>
      </c>
      <c r="P57">
        <v>118.126127</v>
      </c>
      <c r="Q57">
        <v>17.236971</v>
      </c>
      <c r="R57">
        <v>31.735938000000001</v>
      </c>
      <c r="S57">
        <v>20.221222000000001</v>
      </c>
      <c r="T57">
        <v>0.53782399999999997</v>
      </c>
      <c r="U57">
        <v>335.15559000000002</v>
      </c>
      <c r="V57">
        <v>13.685700000000001</v>
      </c>
      <c r="W57">
        <v>32.062953999999998</v>
      </c>
      <c r="X57">
        <v>94.445735999999997</v>
      </c>
      <c r="Y57">
        <v>0</v>
      </c>
      <c r="Z57">
        <v>6.29427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8.0012840000000001</v>
      </c>
      <c r="AG57">
        <v>42.611795999999998</v>
      </c>
      <c r="AH57">
        <v>0</v>
      </c>
      <c r="AI57">
        <v>0</v>
      </c>
      <c r="AJ57">
        <v>0</v>
      </c>
      <c r="AK57">
        <v>52.032550999999998</v>
      </c>
      <c r="AL57">
        <v>12.275833</v>
      </c>
      <c r="AM57">
        <v>5.165127</v>
      </c>
      <c r="AN57">
        <v>0.77138399999999996</v>
      </c>
      <c r="AO57">
        <v>0</v>
      </c>
      <c r="AP57">
        <v>0.73816300000000001</v>
      </c>
      <c r="AQ57">
        <v>14.515485999999999</v>
      </c>
      <c r="AR57">
        <v>31.808447999999999</v>
      </c>
      <c r="AS57">
        <v>23.254740999999999</v>
      </c>
      <c r="AT57">
        <v>7.2029969999999999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74.183681000000007</v>
      </c>
      <c r="BA57">
        <f t="shared" si="1"/>
        <v>1876.8346379999996</v>
      </c>
      <c r="BD57">
        <v>6.95</v>
      </c>
      <c r="BE57">
        <v>1.84</v>
      </c>
      <c r="BF57">
        <v>2.88</v>
      </c>
      <c r="BG57">
        <v>1.37</v>
      </c>
      <c r="BH57">
        <v>4.99</v>
      </c>
      <c r="BI57">
        <v>0.78</v>
      </c>
      <c r="BJ57">
        <v>1.64</v>
      </c>
      <c r="BK57">
        <v>1.23</v>
      </c>
      <c r="BL57">
        <v>0.76</v>
      </c>
      <c r="BM57">
        <v>0.17</v>
      </c>
      <c r="BN57">
        <v>3.38</v>
      </c>
      <c r="BO57">
        <v>2</v>
      </c>
      <c r="BP57">
        <v>0.25</v>
      </c>
      <c r="BQ57">
        <v>1.94</v>
      </c>
      <c r="BR57">
        <v>2.1</v>
      </c>
      <c r="BS57">
        <v>1.58</v>
      </c>
      <c r="BT57">
        <v>2.58589</v>
      </c>
      <c r="BU57">
        <v>1.288707</v>
      </c>
      <c r="BV57">
        <v>1.9378629999999999</v>
      </c>
      <c r="BW57">
        <v>1.8660209999999999</v>
      </c>
      <c r="BX57">
        <v>1.8820809999999999</v>
      </c>
      <c r="BY57">
        <v>2.5774140000000001</v>
      </c>
      <c r="BZ57">
        <v>1.2749600000000001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5.1032780000000004</v>
      </c>
      <c r="CK57">
        <v>0.89808299999999996</v>
      </c>
      <c r="CL57">
        <v>1.861354</v>
      </c>
      <c r="CM57">
        <v>3.3726280000000002</v>
      </c>
      <c r="CN57">
        <v>3.4021849999999998</v>
      </c>
      <c r="CO57">
        <v>2.061931</v>
      </c>
      <c r="CP57">
        <v>4.0895029999999997</v>
      </c>
      <c r="CQ57">
        <v>1.701092</v>
      </c>
      <c r="CR57">
        <v>0.81454599999999999</v>
      </c>
      <c r="CS57">
        <v>2.6827779999999999</v>
      </c>
      <c r="CT57">
        <v>0</v>
      </c>
      <c r="CU57">
        <v>0</v>
      </c>
      <c r="CV57">
        <v>0</v>
      </c>
      <c r="CW57">
        <v>0.92336700000000005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74.183681000000007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357.49423899999999</v>
      </c>
      <c r="L58">
        <v>318.15516500000001</v>
      </c>
      <c r="M58">
        <v>89.240368000000004</v>
      </c>
      <c r="N58">
        <v>114.437662</v>
      </c>
      <c r="O58">
        <v>59.924458999999999</v>
      </c>
      <c r="P58">
        <v>118.126127</v>
      </c>
      <c r="Q58">
        <v>17.236971</v>
      </c>
      <c r="R58">
        <v>31.735938000000001</v>
      </c>
      <c r="S58">
        <v>20.221222000000001</v>
      </c>
      <c r="T58">
        <v>0.53782399999999997</v>
      </c>
      <c r="U58">
        <v>335.15559000000002</v>
      </c>
      <c r="V58">
        <v>13.685700000000001</v>
      </c>
      <c r="W58">
        <v>32.062953999999998</v>
      </c>
      <c r="X58">
        <v>94.445735999999997</v>
      </c>
      <c r="Y58">
        <v>0</v>
      </c>
      <c r="Z58">
        <v>6.29427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8.0012840000000001</v>
      </c>
      <c r="AG58">
        <v>42.611795999999998</v>
      </c>
      <c r="AH58">
        <v>3.1902569999999999</v>
      </c>
      <c r="AI58">
        <v>0</v>
      </c>
      <c r="AJ58">
        <v>0</v>
      </c>
      <c r="AK58">
        <v>52.032550999999998</v>
      </c>
      <c r="AL58">
        <v>12.275833</v>
      </c>
      <c r="AM58">
        <v>5.165127</v>
      </c>
      <c r="AN58">
        <v>0.77138399999999996</v>
      </c>
      <c r="AO58">
        <v>0</v>
      </c>
      <c r="AP58">
        <v>0.73816300000000001</v>
      </c>
      <c r="AQ58">
        <v>14.515485999999999</v>
      </c>
      <c r="AR58">
        <v>31.808447999999999</v>
      </c>
      <c r="AS58">
        <v>23.254740999999999</v>
      </c>
      <c r="AT58">
        <v>7.2029969999999999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74.20788300000001</v>
      </c>
      <c r="BA58">
        <f t="shared" si="1"/>
        <v>1884.5301749999999</v>
      </c>
      <c r="BD58">
        <v>6.95</v>
      </c>
      <c r="BE58">
        <v>1.84</v>
      </c>
      <c r="BF58">
        <v>2.88</v>
      </c>
      <c r="BG58">
        <v>1.37</v>
      </c>
      <c r="BH58">
        <v>4.99</v>
      </c>
      <c r="BI58">
        <v>0.78</v>
      </c>
      <c r="BJ58">
        <v>1.64</v>
      </c>
      <c r="BK58">
        <v>1.23</v>
      </c>
      <c r="BL58">
        <v>0.76</v>
      </c>
      <c r="BM58">
        <v>0.17</v>
      </c>
      <c r="BN58">
        <v>3.38</v>
      </c>
      <c r="BO58">
        <v>2</v>
      </c>
      <c r="BP58">
        <v>0.25</v>
      </c>
      <c r="BQ58">
        <v>1.94</v>
      </c>
      <c r="BR58">
        <v>2.1</v>
      </c>
      <c r="BS58">
        <v>1.58</v>
      </c>
      <c r="BT58">
        <v>2.58589</v>
      </c>
      <c r="BU58">
        <v>1.288707</v>
      </c>
      <c r="BV58">
        <v>1.9378629999999999</v>
      </c>
      <c r="BW58">
        <v>1.8660209999999999</v>
      </c>
      <c r="BX58">
        <v>1.8820809999999999</v>
      </c>
      <c r="BY58">
        <v>2.5774140000000001</v>
      </c>
      <c r="BZ58">
        <v>1.2749600000000001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5.1032780000000004</v>
      </c>
      <c r="CK58">
        <v>0.89808299999999996</v>
      </c>
      <c r="CL58">
        <v>1.861354</v>
      </c>
      <c r="CM58">
        <v>3.3726280000000002</v>
      </c>
      <c r="CN58">
        <v>3.4021849999999998</v>
      </c>
      <c r="CO58">
        <v>2.061931</v>
      </c>
      <c r="CP58">
        <v>4.0895029999999997</v>
      </c>
      <c r="CQ58">
        <v>1.701092</v>
      </c>
      <c r="CR58">
        <v>0.81454599999999999</v>
      </c>
      <c r="CS58">
        <v>2.6827779999999999</v>
      </c>
      <c r="CT58">
        <v>0</v>
      </c>
      <c r="CU58">
        <v>0</v>
      </c>
      <c r="CV58">
        <v>2.4202000000000001E-2</v>
      </c>
      <c r="CW58">
        <v>0.92336700000000005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74.20788300000001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395.6848</v>
      </c>
      <c r="L59">
        <v>318.15516500000001</v>
      </c>
      <c r="M59">
        <v>89.240368000000004</v>
      </c>
      <c r="N59">
        <v>114.437662</v>
      </c>
      <c r="O59">
        <v>59.924458999999999</v>
      </c>
      <c r="P59">
        <v>118.126127</v>
      </c>
      <c r="Q59">
        <v>17.236971</v>
      </c>
      <c r="R59">
        <v>31.735938000000001</v>
      </c>
      <c r="S59">
        <v>20.221222000000001</v>
      </c>
      <c r="T59">
        <v>0.53782399999999997</v>
      </c>
      <c r="U59">
        <v>335.15559000000002</v>
      </c>
      <c r="V59">
        <v>13.685700000000001</v>
      </c>
      <c r="W59">
        <v>32.062953999999998</v>
      </c>
      <c r="X59">
        <v>94.445735999999997</v>
      </c>
      <c r="Y59">
        <v>0</v>
      </c>
      <c r="Z59">
        <v>6.29427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8.0012840000000001</v>
      </c>
      <c r="AG59">
        <v>42.611795999999998</v>
      </c>
      <c r="AH59">
        <v>18.766216</v>
      </c>
      <c r="AI59">
        <v>0</v>
      </c>
      <c r="AJ59">
        <v>0</v>
      </c>
      <c r="AK59">
        <v>52.032550999999998</v>
      </c>
      <c r="AL59">
        <v>2.6783640000000002</v>
      </c>
      <c r="AM59">
        <v>5.165127</v>
      </c>
      <c r="AN59">
        <v>0.77138399999999996</v>
      </c>
      <c r="AO59">
        <v>0</v>
      </c>
      <c r="AP59">
        <v>0.73816300000000001</v>
      </c>
      <c r="AQ59">
        <v>29.030971000000001</v>
      </c>
      <c r="AR59">
        <v>31.808447999999999</v>
      </c>
      <c r="AS59">
        <v>28.422461999999999</v>
      </c>
      <c r="AT59">
        <v>7.2029969999999999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74.334272000000013</v>
      </c>
      <c r="BA59">
        <f t="shared" si="1"/>
        <v>1948.5088209999999</v>
      </c>
      <c r="BD59">
        <v>6.95</v>
      </c>
      <c r="BE59">
        <v>1.84</v>
      </c>
      <c r="BF59">
        <v>2.88</v>
      </c>
      <c r="BG59">
        <v>1.37</v>
      </c>
      <c r="BH59">
        <v>4.99</v>
      </c>
      <c r="BI59">
        <v>0.78</v>
      </c>
      <c r="BJ59">
        <v>1.64</v>
      </c>
      <c r="BK59">
        <v>1.23</v>
      </c>
      <c r="BL59">
        <v>0.76</v>
      </c>
      <c r="BM59">
        <v>0.17</v>
      </c>
      <c r="BN59">
        <v>3.38</v>
      </c>
      <c r="BO59">
        <v>2</v>
      </c>
      <c r="BP59">
        <v>0.25</v>
      </c>
      <c r="BQ59">
        <v>1.94</v>
      </c>
      <c r="BR59">
        <v>2.1</v>
      </c>
      <c r="BS59">
        <v>1.58</v>
      </c>
      <c r="BT59">
        <v>2.58589</v>
      </c>
      <c r="BU59">
        <v>1.288707</v>
      </c>
      <c r="BV59">
        <v>1.9378629999999999</v>
      </c>
      <c r="BW59">
        <v>1.8660209999999999</v>
      </c>
      <c r="BX59">
        <v>1.8820809999999999</v>
      </c>
      <c r="BY59">
        <v>2.5774140000000001</v>
      </c>
      <c r="BZ59">
        <v>1.2749600000000001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5.1032780000000004</v>
      </c>
      <c r="CK59">
        <v>0.89808299999999996</v>
      </c>
      <c r="CL59">
        <v>1.861354</v>
      </c>
      <c r="CM59">
        <v>3.3726280000000002</v>
      </c>
      <c r="CN59">
        <v>3.4021849999999998</v>
      </c>
      <c r="CO59">
        <v>2.061931</v>
      </c>
      <c r="CP59">
        <v>4.0895029999999997</v>
      </c>
      <c r="CQ59">
        <v>1.701092</v>
      </c>
      <c r="CR59">
        <v>0.81454599999999999</v>
      </c>
      <c r="CS59">
        <v>2.6827779999999999</v>
      </c>
      <c r="CT59">
        <v>0</v>
      </c>
      <c r="CU59">
        <v>0</v>
      </c>
      <c r="CV59">
        <v>0.150591</v>
      </c>
      <c r="CW59">
        <v>0.92336700000000005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74.334272000000013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386.08080000000001</v>
      </c>
      <c r="L60">
        <v>318.15516500000001</v>
      </c>
      <c r="M60">
        <v>89.240368000000004</v>
      </c>
      <c r="N60">
        <v>114.437662</v>
      </c>
      <c r="O60">
        <v>59.924458999999999</v>
      </c>
      <c r="P60">
        <v>118.126127</v>
      </c>
      <c r="Q60">
        <v>17.236971</v>
      </c>
      <c r="R60">
        <v>31.735938000000001</v>
      </c>
      <c r="S60">
        <v>20.221222000000001</v>
      </c>
      <c r="T60">
        <v>0.53782399999999997</v>
      </c>
      <c r="U60">
        <v>335.15559000000002</v>
      </c>
      <c r="V60">
        <v>13.685700000000001</v>
      </c>
      <c r="W60">
        <v>32.062953999999998</v>
      </c>
      <c r="X60">
        <v>94.445735999999997</v>
      </c>
      <c r="Y60">
        <v>0</v>
      </c>
      <c r="Z60">
        <v>6.29427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8.0012840000000001</v>
      </c>
      <c r="AG60">
        <v>42.611795999999998</v>
      </c>
      <c r="AH60">
        <v>18.766216</v>
      </c>
      <c r="AI60">
        <v>0</v>
      </c>
      <c r="AJ60">
        <v>0</v>
      </c>
      <c r="AK60">
        <v>52.032550999999998</v>
      </c>
      <c r="AL60">
        <v>2.6783640000000002</v>
      </c>
      <c r="AM60">
        <v>5.165127</v>
      </c>
      <c r="AN60">
        <v>0.77138399999999996</v>
      </c>
      <c r="AO60">
        <v>0</v>
      </c>
      <c r="AP60">
        <v>0.73816300000000001</v>
      </c>
      <c r="AQ60">
        <v>43.546456999999997</v>
      </c>
      <c r="AR60">
        <v>31.808447999999999</v>
      </c>
      <c r="AS60">
        <v>28.422461999999999</v>
      </c>
      <c r="AT60">
        <v>7.2029969999999999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74.334272000000013</v>
      </c>
      <c r="BA60">
        <f t="shared" si="1"/>
        <v>1953.4203070000001</v>
      </c>
      <c r="BD60">
        <v>6.95</v>
      </c>
      <c r="BE60">
        <v>1.84</v>
      </c>
      <c r="BF60">
        <v>2.88</v>
      </c>
      <c r="BG60">
        <v>1.37</v>
      </c>
      <c r="BH60">
        <v>4.99</v>
      </c>
      <c r="BI60">
        <v>0.78</v>
      </c>
      <c r="BJ60">
        <v>1.64</v>
      </c>
      <c r="BK60">
        <v>1.23</v>
      </c>
      <c r="BL60">
        <v>0.76</v>
      </c>
      <c r="BM60">
        <v>0.17</v>
      </c>
      <c r="BN60">
        <v>3.38</v>
      </c>
      <c r="BO60">
        <v>2</v>
      </c>
      <c r="BP60">
        <v>0.25</v>
      </c>
      <c r="BQ60">
        <v>1.94</v>
      </c>
      <c r="BR60">
        <v>2.1</v>
      </c>
      <c r="BS60">
        <v>1.58</v>
      </c>
      <c r="BT60">
        <v>2.58589</v>
      </c>
      <c r="BU60">
        <v>1.288707</v>
      </c>
      <c r="BV60">
        <v>1.9378629999999999</v>
      </c>
      <c r="BW60">
        <v>1.8660209999999999</v>
      </c>
      <c r="BX60">
        <v>1.8820809999999999</v>
      </c>
      <c r="BY60">
        <v>2.5774140000000001</v>
      </c>
      <c r="BZ60">
        <v>1.2749600000000001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5.1032780000000004</v>
      </c>
      <c r="CK60">
        <v>0.89808299999999996</v>
      </c>
      <c r="CL60">
        <v>1.861354</v>
      </c>
      <c r="CM60">
        <v>3.3726280000000002</v>
      </c>
      <c r="CN60">
        <v>3.4021849999999998</v>
      </c>
      <c r="CO60">
        <v>2.061931</v>
      </c>
      <c r="CP60">
        <v>4.0895029999999997</v>
      </c>
      <c r="CQ60">
        <v>1.701092</v>
      </c>
      <c r="CR60">
        <v>0.81454599999999999</v>
      </c>
      <c r="CS60">
        <v>2.6827779999999999</v>
      </c>
      <c r="CT60">
        <v>0</v>
      </c>
      <c r="CU60">
        <v>0</v>
      </c>
      <c r="CV60">
        <v>0.150591</v>
      </c>
      <c r="CW60">
        <v>0.92336700000000005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74.334272000000013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371.6748</v>
      </c>
      <c r="L61">
        <v>337.36316499999998</v>
      </c>
      <c r="M61">
        <v>89.240368000000004</v>
      </c>
      <c r="N61">
        <v>114.437662</v>
      </c>
      <c r="O61">
        <v>59.924458999999999</v>
      </c>
      <c r="P61">
        <v>118.126127</v>
      </c>
      <c r="Q61">
        <v>17.236971</v>
      </c>
      <c r="R61">
        <v>31.735938000000001</v>
      </c>
      <c r="S61">
        <v>20.221222000000001</v>
      </c>
      <c r="T61">
        <v>0.53782399999999997</v>
      </c>
      <c r="U61">
        <v>335.15559000000002</v>
      </c>
      <c r="V61">
        <v>13.685700000000001</v>
      </c>
      <c r="W61">
        <v>32.062953999999998</v>
      </c>
      <c r="X61">
        <v>94.445735999999997</v>
      </c>
      <c r="Y61">
        <v>0</v>
      </c>
      <c r="Z61">
        <v>6.29427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8.0012840000000001</v>
      </c>
      <c r="AG61">
        <v>42.611795999999998</v>
      </c>
      <c r="AH61">
        <v>18.766216</v>
      </c>
      <c r="AI61">
        <v>0</v>
      </c>
      <c r="AJ61">
        <v>0</v>
      </c>
      <c r="AK61">
        <v>52.032550999999998</v>
      </c>
      <c r="AL61">
        <v>2.6783640000000002</v>
      </c>
      <c r="AM61">
        <v>5.165127</v>
      </c>
      <c r="AN61">
        <v>0.77138399999999996</v>
      </c>
      <c r="AO61">
        <v>0</v>
      </c>
      <c r="AP61">
        <v>0.73816300000000001</v>
      </c>
      <c r="AQ61">
        <v>58.061942000000002</v>
      </c>
      <c r="AR61">
        <v>25.446757999999999</v>
      </c>
      <c r="AS61">
        <v>28.422461999999999</v>
      </c>
      <c r="AT61">
        <v>7.2029969999999999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74.313547000000014</v>
      </c>
      <c r="BA61">
        <f t="shared" si="1"/>
        <v>1966.3553769999999</v>
      </c>
      <c r="BD61">
        <v>6.95</v>
      </c>
      <c r="BE61">
        <v>1.84</v>
      </c>
      <c r="BF61">
        <v>2.88</v>
      </c>
      <c r="BG61">
        <v>1.37</v>
      </c>
      <c r="BH61">
        <v>4.99</v>
      </c>
      <c r="BI61">
        <v>0.78</v>
      </c>
      <c r="BJ61">
        <v>1.64</v>
      </c>
      <c r="BK61">
        <v>1.23</v>
      </c>
      <c r="BL61">
        <v>0.76</v>
      </c>
      <c r="BM61">
        <v>0.17</v>
      </c>
      <c r="BN61">
        <v>3.38</v>
      </c>
      <c r="BO61">
        <v>2</v>
      </c>
      <c r="BP61">
        <v>0.25</v>
      </c>
      <c r="BQ61">
        <v>1.94</v>
      </c>
      <c r="BR61">
        <v>2.1</v>
      </c>
      <c r="BS61">
        <v>1.58</v>
      </c>
      <c r="BT61">
        <v>2.58589</v>
      </c>
      <c r="BU61">
        <v>1.288707</v>
      </c>
      <c r="BV61">
        <v>1.917138</v>
      </c>
      <c r="BW61">
        <v>1.8660209999999999</v>
      </c>
      <c r="BX61">
        <v>1.8820809999999999</v>
      </c>
      <c r="BY61">
        <v>2.5774140000000001</v>
      </c>
      <c r="BZ61">
        <v>1.2749600000000001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5.1032780000000004</v>
      </c>
      <c r="CK61">
        <v>0.89808299999999996</v>
      </c>
      <c r="CL61">
        <v>1.861354</v>
      </c>
      <c r="CM61">
        <v>3.3726280000000002</v>
      </c>
      <c r="CN61">
        <v>3.4021849999999998</v>
      </c>
      <c r="CO61">
        <v>2.061931</v>
      </c>
      <c r="CP61">
        <v>4.0895029999999997</v>
      </c>
      <c r="CQ61">
        <v>1.701092</v>
      </c>
      <c r="CR61">
        <v>0.81454599999999999</v>
      </c>
      <c r="CS61">
        <v>2.6827779999999999</v>
      </c>
      <c r="CT61">
        <v>0</v>
      </c>
      <c r="CU61">
        <v>0</v>
      </c>
      <c r="CV61">
        <v>0.150591</v>
      </c>
      <c r="CW61">
        <v>0.92336700000000005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74.313547000000014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381.27879999999999</v>
      </c>
      <c r="L62">
        <v>337.36316499999998</v>
      </c>
      <c r="M62">
        <v>89.240368000000004</v>
      </c>
      <c r="N62">
        <v>114.437662</v>
      </c>
      <c r="O62">
        <v>59.924458999999999</v>
      </c>
      <c r="P62">
        <v>118.126127</v>
      </c>
      <c r="Q62">
        <v>17.236971</v>
      </c>
      <c r="R62">
        <v>31.735938000000001</v>
      </c>
      <c r="S62">
        <v>20.221222000000001</v>
      </c>
      <c r="T62">
        <v>0.53782399999999997</v>
      </c>
      <c r="U62">
        <v>335.15559000000002</v>
      </c>
      <c r="V62">
        <v>13.685700000000001</v>
      </c>
      <c r="W62">
        <v>32.062953999999998</v>
      </c>
      <c r="X62">
        <v>94.445735999999997</v>
      </c>
      <c r="Y62">
        <v>0</v>
      </c>
      <c r="Z62">
        <v>6.29427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8.0012840000000001</v>
      </c>
      <c r="AG62">
        <v>42.611795999999998</v>
      </c>
      <c r="AH62">
        <v>18.766216</v>
      </c>
      <c r="AI62">
        <v>0</v>
      </c>
      <c r="AJ62">
        <v>0</v>
      </c>
      <c r="AK62">
        <v>52.032550999999998</v>
      </c>
      <c r="AL62">
        <v>2.6783640000000002</v>
      </c>
      <c r="AM62">
        <v>5.165127</v>
      </c>
      <c r="AN62">
        <v>0.77138399999999996</v>
      </c>
      <c r="AO62">
        <v>0</v>
      </c>
      <c r="AP62">
        <v>0.73816300000000001</v>
      </c>
      <c r="AQ62">
        <v>58.061942000000002</v>
      </c>
      <c r="AR62">
        <v>25.446757999999999</v>
      </c>
      <c r="AS62">
        <v>28.422461999999999</v>
      </c>
      <c r="AT62">
        <v>7.2029969999999999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74.253547000000012</v>
      </c>
      <c r="BA62">
        <f t="shared" si="1"/>
        <v>1975.8993770000002</v>
      </c>
      <c r="BD62">
        <v>6.95</v>
      </c>
      <c r="BE62">
        <v>1.84</v>
      </c>
      <c r="BF62">
        <v>2.88</v>
      </c>
      <c r="BG62">
        <v>1.37</v>
      </c>
      <c r="BH62">
        <v>4.99</v>
      </c>
      <c r="BI62">
        <v>0.75</v>
      </c>
      <c r="BJ62">
        <v>1.61</v>
      </c>
      <c r="BK62">
        <v>1.23</v>
      </c>
      <c r="BL62">
        <v>0.76</v>
      </c>
      <c r="BM62">
        <v>0.17</v>
      </c>
      <c r="BN62">
        <v>3.38</v>
      </c>
      <c r="BO62">
        <v>2</v>
      </c>
      <c r="BP62">
        <v>0.25</v>
      </c>
      <c r="BQ62">
        <v>1.94</v>
      </c>
      <c r="BR62">
        <v>2.1</v>
      </c>
      <c r="BS62">
        <v>1.58</v>
      </c>
      <c r="BT62">
        <v>2.58589</v>
      </c>
      <c r="BU62">
        <v>1.288707</v>
      </c>
      <c r="BV62">
        <v>1.917138</v>
      </c>
      <c r="BW62">
        <v>1.8660209999999999</v>
      </c>
      <c r="BX62">
        <v>1.8820809999999999</v>
      </c>
      <c r="BY62">
        <v>2.5774140000000001</v>
      </c>
      <c r="BZ62">
        <v>1.2749600000000001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5.1032780000000004</v>
      </c>
      <c r="CK62">
        <v>0.89808299999999996</v>
      </c>
      <c r="CL62">
        <v>1.861354</v>
      </c>
      <c r="CM62">
        <v>3.3726280000000002</v>
      </c>
      <c r="CN62">
        <v>3.4021849999999998</v>
      </c>
      <c r="CO62">
        <v>2.061931</v>
      </c>
      <c r="CP62">
        <v>4.0895029999999997</v>
      </c>
      <c r="CQ62">
        <v>1.701092</v>
      </c>
      <c r="CR62">
        <v>0.81454599999999999</v>
      </c>
      <c r="CS62">
        <v>2.6827779999999999</v>
      </c>
      <c r="CT62">
        <v>0</v>
      </c>
      <c r="CU62">
        <v>0</v>
      </c>
      <c r="CV62">
        <v>0.150591</v>
      </c>
      <c r="CW62">
        <v>0.92336700000000005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74.253547000000012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461.97496899999999</v>
      </c>
      <c r="L63">
        <v>396.41503299999999</v>
      </c>
      <c r="M63">
        <v>89.240368000000004</v>
      </c>
      <c r="N63">
        <v>114.437662</v>
      </c>
      <c r="O63">
        <v>59.924458999999999</v>
      </c>
      <c r="P63">
        <v>118.126127</v>
      </c>
      <c r="Q63">
        <v>20.708721000000001</v>
      </c>
      <c r="R63">
        <v>31.735938000000001</v>
      </c>
      <c r="S63">
        <v>22.248722000000001</v>
      </c>
      <c r="T63">
        <v>0.53782399999999997</v>
      </c>
      <c r="U63">
        <v>335.15559000000002</v>
      </c>
      <c r="V63">
        <v>13.685700000000001</v>
      </c>
      <c r="W63">
        <v>32.062953999999998</v>
      </c>
      <c r="X63">
        <v>94.445735999999997</v>
      </c>
      <c r="Y63">
        <v>0</v>
      </c>
      <c r="Z63">
        <v>6.29427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8.0012840000000001</v>
      </c>
      <c r="AG63">
        <v>42.611795999999998</v>
      </c>
      <c r="AH63">
        <v>18.766216</v>
      </c>
      <c r="AI63">
        <v>0</v>
      </c>
      <c r="AJ63">
        <v>0</v>
      </c>
      <c r="AK63">
        <v>52.032550999999998</v>
      </c>
      <c r="AL63">
        <v>2.6783640000000002</v>
      </c>
      <c r="AM63">
        <v>5.165127</v>
      </c>
      <c r="AN63">
        <v>0.77138399999999996</v>
      </c>
      <c r="AO63">
        <v>0</v>
      </c>
      <c r="AP63">
        <v>0.73816300000000001</v>
      </c>
      <c r="AQ63">
        <v>58.061942000000002</v>
      </c>
      <c r="AR63">
        <v>31.808447999999999</v>
      </c>
      <c r="AS63">
        <v>28.422461999999999</v>
      </c>
      <c r="AT63">
        <v>7.2029969999999999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74.232822000000013</v>
      </c>
      <c r="BA63">
        <f t="shared" si="1"/>
        <v>2127.4876289999997</v>
      </c>
      <c r="BD63">
        <v>6.95</v>
      </c>
      <c r="BE63">
        <v>1.84</v>
      </c>
      <c r="BF63">
        <v>2.88</v>
      </c>
      <c r="BG63">
        <v>1.37</v>
      </c>
      <c r="BH63">
        <v>4.99</v>
      </c>
      <c r="BI63">
        <v>0.75</v>
      </c>
      <c r="BJ63">
        <v>1.61</v>
      </c>
      <c r="BK63">
        <v>1.23</v>
      </c>
      <c r="BL63">
        <v>0.76</v>
      </c>
      <c r="BM63">
        <v>0.17</v>
      </c>
      <c r="BN63">
        <v>3.38</v>
      </c>
      <c r="BO63">
        <v>2</v>
      </c>
      <c r="BP63">
        <v>0.25</v>
      </c>
      <c r="BQ63">
        <v>1.94</v>
      </c>
      <c r="BR63">
        <v>2.1</v>
      </c>
      <c r="BS63">
        <v>1.58</v>
      </c>
      <c r="BT63">
        <v>2.58589</v>
      </c>
      <c r="BU63">
        <v>1.288707</v>
      </c>
      <c r="BV63">
        <v>1.8964129999999999</v>
      </c>
      <c r="BW63">
        <v>1.8660209999999999</v>
      </c>
      <c r="BX63">
        <v>1.8820809999999999</v>
      </c>
      <c r="BY63">
        <v>2.5774140000000001</v>
      </c>
      <c r="BZ63">
        <v>1.2749600000000001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5.1032780000000004</v>
      </c>
      <c r="CK63">
        <v>0.89808299999999996</v>
      </c>
      <c r="CL63">
        <v>1.861354</v>
      </c>
      <c r="CM63">
        <v>3.3726280000000002</v>
      </c>
      <c r="CN63">
        <v>3.4021849999999998</v>
      </c>
      <c r="CO63">
        <v>2.061931</v>
      </c>
      <c r="CP63">
        <v>4.0895029999999997</v>
      </c>
      <c r="CQ63">
        <v>1.701092</v>
      </c>
      <c r="CR63">
        <v>0.81454599999999999</v>
      </c>
      <c r="CS63">
        <v>2.6827779999999999</v>
      </c>
      <c r="CT63">
        <v>0</v>
      </c>
      <c r="CU63">
        <v>0</v>
      </c>
      <c r="CV63">
        <v>0.150591</v>
      </c>
      <c r="CW63">
        <v>0.92336700000000005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74.232822000000013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481.18296900000001</v>
      </c>
      <c r="L64">
        <v>420.27104000000003</v>
      </c>
      <c r="M64">
        <v>89.240368000000004</v>
      </c>
      <c r="N64">
        <v>114.437662</v>
      </c>
      <c r="O64">
        <v>59.924458999999999</v>
      </c>
      <c r="P64">
        <v>118.126127</v>
      </c>
      <c r="Q64">
        <v>20.708721000000001</v>
      </c>
      <c r="R64">
        <v>31.735938000000001</v>
      </c>
      <c r="S64">
        <v>22.248722000000001</v>
      </c>
      <c r="T64">
        <v>0.53782399999999997</v>
      </c>
      <c r="U64">
        <v>335.15559000000002</v>
      </c>
      <c r="V64">
        <v>13.685700000000001</v>
      </c>
      <c r="W64">
        <v>32.062953999999998</v>
      </c>
      <c r="X64">
        <v>94.445735999999997</v>
      </c>
      <c r="Y64">
        <v>0</v>
      </c>
      <c r="Z64">
        <v>6.29427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8.0012840000000001</v>
      </c>
      <c r="AG64">
        <v>42.611795999999998</v>
      </c>
      <c r="AH64">
        <v>18.766216</v>
      </c>
      <c r="AI64">
        <v>0</v>
      </c>
      <c r="AJ64">
        <v>0</v>
      </c>
      <c r="AK64">
        <v>52.032550999999998</v>
      </c>
      <c r="AL64">
        <v>2.6783640000000002</v>
      </c>
      <c r="AM64">
        <v>5.165127</v>
      </c>
      <c r="AN64">
        <v>0.77138399999999996</v>
      </c>
      <c r="AO64">
        <v>0</v>
      </c>
      <c r="AP64">
        <v>0.73816300000000001</v>
      </c>
      <c r="AQ64">
        <v>58.061942000000002</v>
      </c>
      <c r="AR64">
        <v>31.808447999999999</v>
      </c>
      <c r="AS64">
        <v>28.422461999999999</v>
      </c>
      <c r="AT64">
        <v>7.2029969999999999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74.232822000000013</v>
      </c>
      <c r="BA64">
        <f t="shared" si="1"/>
        <v>2170.5516360000001</v>
      </c>
      <c r="BD64">
        <v>6.95</v>
      </c>
      <c r="BE64">
        <v>1.84</v>
      </c>
      <c r="BF64">
        <v>2.88</v>
      </c>
      <c r="BG64">
        <v>1.37</v>
      </c>
      <c r="BH64">
        <v>4.99</v>
      </c>
      <c r="BI64">
        <v>0.75</v>
      </c>
      <c r="BJ64">
        <v>1.61</v>
      </c>
      <c r="BK64">
        <v>1.23</v>
      </c>
      <c r="BL64">
        <v>0.76</v>
      </c>
      <c r="BM64">
        <v>0.17</v>
      </c>
      <c r="BN64">
        <v>3.38</v>
      </c>
      <c r="BO64">
        <v>2</v>
      </c>
      <c r="BP64">
        <v>0.25</v>
      </c>
      <c r="BQ64">
        <v>1.94</v>
      </c>
      <c r="BR64">
        <v>2.1</v>
      </c>
      <c r="BS64">
        <v>1.58</v>
      </c>
      <c r="BT64">
        <v>2.58589</v>
      </c>
      <c r="BU64">
        <v>1.288707</v>
      </c>
      <c r="BV64">
        <v>1.8964129999999999</v>
      </c>
      <c r="BW64">
        <v>1.8660209999999999</v>
      </c>
      <c r="BX64">
        <v>1.8820809999999999</v>
      </c>
      <c r="BY64">
        <v>2.5774140000000001</v>
      </c>
      <c r="BZ64">
        <v>1.2749600000000001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5.1032780000000004</v>
      </c>
      <c r="CK64">
        <v>0.89808299999999996</v>
      </c>
      <c r="CL64">
        <v>1.861354</v>
      </c>
      <c r="CM64">
        <v>3.3726280000000002</v>
      </c>
      <c r="CN64">
        <v>3.4021849999999998</v>
      </c>
      <c r="CO64">
        <v>2.061931</v>
      </c>
      <c r="CP64">
        <v>4.0895029999999997</v>
      </c>
      <c r="CQ64">
        <v>1.701092</v>
      </c>
      <c r="CR64">
        <v>0.81454599999999999</v>
      </c>
      <c r="CS64">
        <v>2.6827779999999999</v>
      </c>
      <c r="CT64">
        <v>0</v>
      </c>
      <c r="CU64">
        <v>0</v>
      </c>
      <c r="CV64">
        <v>0.150591</v>
      </c>
      <c r="CW64">
        <v>0.92336700000000005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74.232822000000013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496.54936900000001</v>
      </c>
      <c r="L65">
        <v>420.27104000000003</v>
      </c>
      <c r="M65">
        <v>89.240368000000004</v>
      </c>
      <c r="N65">
        <v>114.437662</v>
      </c>
      <c r="O65">
        <v>59.924458999999999</v>
      </c>
      <c r="P65">
        <v>118.126127</v>
      </c>
      <c r="Q65">
        <v>20.708721000000001</v>
      </c>
      <c r="R65">
        <v>31.735938000000001</v>
      </c>
      <c r="S65">
        <v>22.248722000000001</v>
      </c>
      <c r="T65">
        <v>0.53782399999999997</v>
      </c>
      <c r="U65">
        <v>335.15559000000002</v>
      </c>
      <c r="V65">
        <v>13.685700000000001</v>
      </c>
      <c r="W65">
        <v>32.062953999999998</v>
      </c>
      <c r="X65">
        <v>94.445735999999997</v>
      </c>
      <c r="Y65">
        <v>0</v>
      </c>
      <c r="Z65">
        <v>6.29427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8.0012840000000001</v>
      </c>
      <c r="AG65">
        <v>42.611795999999998</v>
      </c>
      <c r="AH65">
        <v>18.766216</v>
      </c>
      <c r="AI65">
        <v>0</v>
      </c>
      <c r="AJ65">
        <v>0</v>
      </c>
      <c r="AK65">
        <v>52.032550999999998</v>
      </c>
      <c r="AL65">
        <v>2.6783640000000002</v>
      </c>
      <c r="AM65">
        <v>10.330254</v>
      </c>
      <c r="AN65">
        <v>0.77138399999999996</v>
      </c>
      <c r="AO65">
        <v>0</v>
      </c>
      <c r="AP65">
        <v>0</v>
      </c>
      <c r="AQ65">
        <v>58.061942000000002</v>
      </c>
      <c r="AR65">
        <v>31.808447999999999</v>
      </c>
      <c r="AS65">
        <v>29.714392</v>
      </c>
      <c r="AT65">
        <v>7.2029969999999999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74.212822000000003</v>
      </c>
      <c r="BA65">
        <f t="shared" si="1"/>
        <v>2191.6169299999992</v>
      </c>
      <c r="BD65">
        <v>6.95</v>
      </c>
      <c r="BE65">
        <v>1.84</v>
      </c>
      <c r="BF65">
        <v>2.88</v>
      </c>
      <c r="BG65">
        <v>1.37</v>
      </c>
      <c r="BH65">
        <v>4.99</v>
      </c>
      <c r="BI65">
        <v>0.75</v>
      </c>
      <c r="BJ65">
        <v>1.61</v>
      </c>
      <c r="BK65">
        <v>1.23</v>
      </c>
      <c r="BL65">
        <v>0.74</v>
      </c>
      <c r="BM65">
        <v>0.17</v>
      </c>
      <c r="BN65">
        <v>3.38</v>
      </c>
      <c r="BO65">
        <v>2</v>
      </c>
      <c r="BP65">
        <v>0.25</v>
      </c>
      <c r="BQ65">
        <v>1.94</v>
      </c>
      <c r="BR65">
        <v>2.1</v>
      </c>
      <c r="BS65">
        <v>1.58</v>
      </c>
      <c r="BT65">
        <v>2.58589</v>
      </c>
      <c r="BU65">
        <v>1.288707</v>
      </c>
      <c r="BV65">
        <v>1.8964129999999999</v>
      </c>
      <c r="BW65">
        <v>1.8660209999999999</v>
      </c>
      <c r="BX65">
        <v>1.8820809999999999</v>
      </c>
      <c r="BY65">
        <v>2.5774140000000001</v>
      </c>
      <c r="BZ65">
        <v>1.2749600000000001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5.1032780000000004</v>
      </c>
      <c r="CK65">
        <v>0.89808299999999996</v>
      </c>
      <c r="CL65">
        <v>1.861354</v>
      </c>
      <c r="CM65">
        <v>3.3726280000000002</v>
      </c>
      <c r="CN65">
        <v>3.4021849999999998</v>
      </c>
      <c r="CO65">
        <v>2.061931</v>
      </c>
      <c r="CP65">
        <v>4.0895029999999997</v>
      </c>
      <c r="CQ65">
        <v>1.701092</v>
      </c>
      <c r="CR65">
        <v>0.81454599999999999</v>
      </c>
      <c r="CS65">
        <v>2.6827779999999999</v>
      </c>
      <c r="CT65">
        <v>0</v>
      </c>
      <c r="CU65">
        <v>0</v>
      </c>
      <c r="CV65">
        <v>0.150591</v>
      </c>
      <c r="CW65">
        <v>0.92336700000000005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74.212822000000003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512.876169</v>
      </c>
      <c r="L66">
        <v>420.27104000000003</v>
      </c>
      <c r="M66">
        <v>89.240368000000004</v>
      </c>
      <c r="N66">
        <v>114.437662</v>
      </c>
      <c r="O66">
        <v>59.924458999999999</v>
      </c>
      <c r="P66">
        <v>118.126127</v>
      </c>
      <c r="Q66">
        <v>20.708721000000001</v>
      </c>
      <c r="R66">
        <v>31.735938000000001</v>
      </c>
      <c r="S66">
        <v>22.248722000000001</v>
      </c>
      <c r="T66">
        <v>0.53782399999999997</v>
      </c>
      <c r="U66">
        <v>335.15559000000002</v>
      </c>
      <c r="V66">
        <v>13.685700000000001</v>
      </c>
      <c r="W66">
        <v>32.062953999999998</v>
      </c>
      <c r="X66">
        <v>94.445735999999997</v>
      </c>
      <c r="Y66">
        <v>0</v>
      </c>
      <c r="Z66">
        <v>6.29427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8.0012840000000001</v>
      </c>
      <c r="AG66">
        <v>42.611795999999998</v>
      </c>
      <c r="AH66">
        <v>18.766216</v>
      </c>
      <c r="AI66">
        <v>0</v>
      </c>
      <c r="AJ66">
        <v>0</v>
      </c>
      <c r="AK66">
        <v>52.032550999999998</v>
      </c>
      <c r="AL66">
        <v>2.6783640000000002</v>
      </c>
      <c r="AM66">
        <v>10.330254</v>
      </c>
      <c r="AN66">
        <v>0.77138399999999996</v>
      </c>
      <c r="AO66">
        <v>0</v>
      </c>
      <c r="AP66">
        <v>0</v>
      </c>
      <c r="AQ66">
        <v>58.061942000000002</v>
      </c>
      <c r="AR66">
        <v>31.808447999999999</v>
      </c>
      <c r="AS66">
        <v>29.714392</v>
      </c>
      <c r="AT66">
        <v>7.2029969999999999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74.212822000000003</v>
      </c>
      <c r="BA66">
        <f t="shared" si="1"/>
        <v>2207.94373</v>
      </c>
      <c r="BD66">
        <v>6.95</v>
      </c>
      <c r="BE66">
        <v>1.84</v>
      </c>
      <c r="BF66">
        <v>2.88</v>
      </c>
      <c r="BG66">
        <v>1.37</v>
      </c>
      <c r="BH66">
        <v>4.99</v>
      </c>
      <c r="BI66">
        <v>0.75</v>
      </c>
      <c r="BJ66">
        <v>1.61</v>
      </c>
      <c r="BK66">
        <v>1.23</v>
      </c>
      <c r="BL66">
        <v>0.74</v>
      </c>
      <c r="BM66">
        <v>0.17</v>
      </c>
      <c r="BN66">
        <v>3.38</v>
      </c>
      <c r="BO66">
        <v>2</v>
      </c>
      <c r="BP66">
        <v>0.25</v>
      </c>
      <c r="BQ66">
        <v>1.94</v>
      </c>
      <c r="BR66">
        <v>2.1</v>
      </c>
      <c r="BS66">
        <v>1.58</v>
      </c>
      <c r="BT66">
        <v>2.58589</v>
      </c>
      <c r="BU66">
        <v>1.288707</v>
      </c>
      <c r="BV66">
        <v>1.8964129999999999</v>
      </c>
      <c r="BW66">
        <v>1.8660209999999999</v>
      </c>
      <c r="BX66">
        <v>1.8820809999999999</v>
      </c>
      <c r="BY66">
        <v>2.5774140000000001</v>
      </c>
      <c r="BZ66">
        <v>1.2749600000000001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5.1032780000000004</v>
      </c>
      <c r="CK66">
        <v>0.89808299999999996</v>
      </c>
      <c r="CL66">
        <v>1.861354</v>
      </c>
      <c r="CM66">
        <v>3.3726280000000002</v>
      </c>
      <c r="CN66">
        <v>3.4021849999999998</v>
      </c>
      <c r="CO66">
        <v>2.061931</v>
      </c>
      <c r="CP66">
        <v>4.0895029999999997</v>
      </c>
      <c r="CQ66">
        <v>1.701092</v>
      </c>
      <c r="CR66">
        <v>0.81454599999999999</v>
      </c>
      <c r="CS66">
        <v>2.6827779999999999</v>
      </c>
      <c r="CT66">
        <v>0</v>
      </c>
      <c r="CU66">
        <v>0</v>
      </c>
      <c r="CV66">
        <v>0.150591</v>
      </c>
      <c r="CW66">
        <v>0.92336700000000005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74.212822000000003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534.96536900000001</v>
      </c>
      <c r="L67">
        <v>420.27104000000003</v>
      </c>
      <c r="M67">
        <v>89.240368000000004</v>
      </c>
      <c r="N67">
        <v>114.437662</v>
      </c>
      <c r="O67">
        <v>59.924458999999999</v>
      </c>
      <c r="P67">
        <v>118.126127</v>
      </c>
      <c r="Q67">
        <v>20.708721000000001</v>
      </c>
      <c r="R67">
        <v>31.735938000000001</v>
      </c>
      <c r="S67">
        <v>22.248722000000001</v>
      </c>
      <c r="T67">
        <v>0.53782399999999997</v>
      </c>
      <c r="U67">
        <v>335.15559000000002</v>
      </c>
      <c r="V67">
        <v>13.685700000000001</v>
      </c>
      <c r="W67">
        <v>32.062953999999998</v>
      </c>
      <c r="X67">
        <v>94.445735999999997</v>
      </c>
      <c r="Y67">
        <v>0</v>
      </c>
      <c r="Z67">
        <v>6.29427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16.002569000000001</v>
      </c>
      <c r="AG67">
        <v>42.611795999999998</v>
      </c>
      <c r="AH67">
        <v>22.613289999999999</v>
      </c>
      <c r="AI67">
        <v>0</v>
      </c>
      <c r="AJ67">
        <v>0</v>
      </c>
      <c r="AK67">
        <v>52.032550999999998</v>
      </c>
      <c r="AL67">
        <v>2.6783640000000002</v>
      </c>
      <c r="AM67">
        <v>10.330254</v>
      </c>
      <c r="AN67">
        <v>0.77138399999999996</v>
      </c>
      <c r="AO67">
        <v>0</v>
      </c>
      <c r="AP67">
        <v>0</v>
      </c>
      <c r="AQ67">
        <v>58.061942000000002</v>
      </c>
      <c r="AR67">
        <v>31.808447999999999</v>
      </c>
      <c r="AS67">
        <v>29.714392</v>
      </c>
      <c r="AT67">
        <v>7.2029969999999999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74.242401999999998</v>
      </c>
      <c r="BA67">
        <f t="shared" si="1"/>
        <v>2241.9108689999998</v>
      </c>
      <c r="BD67">
        <v>6.95</v>
      </c>
      <c r="BE67">
        <v>1.84</v>
      </c>
      <c r="BF67">
        <v>2.88</v>
      </c>
      <c r="BG67">
        <v>1.37</v>
      </c>
      <c r="BH67">
        <v>4.99</v>
      </c>
      <c r="BI67">
        <v>0.75</v>
      </c>
      <c r="BJ67">
        <v>1.61</v>
      </c>
      <c r="BK67">
        <v>1.23</v>
      </c>
      <c r="BL67">
        <v>0.74</v>
      </c>
      <c r="BM67">
        <v>0.17</v>
      </c>
      <c r="BN67">
        <v>3.38</v>
      </c>
      <c r="BO67">
        <v>2</v>
      </c>
      <c r="BP67">
        <v>0.25</v>
      </c>
      <c r="BQ67">
        <v>1.94</v>
      </c>
      <c r="BR67">
        <v>2.1</v>
      </c>
      <c r="BS67">
        <v>1.58</v>
      </c>
      <c r="BT67">
        <v>2.58589</v>
      </c>
      <c r="BU67">
        <v>1.288707</v>
      </c>
      <c r="BV67">
        <v>1.8964129999999999</v>
      </c>
      <c r="BW67">
        <v>1.8660209999999999</v>
      </c>
      <c r="BX67">
        <v>1.8820809999999999</v>
      </c>
      <c r="BY67">
        <v>2.5774140000000001</v>
      </c>
      <c r="BZ67">
        <v>1.2749600000000001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5.1032780000000004</v>
      </c>
      <c r="CK67">
        <v>0.89808299999999996</v>
      </c>
      <c r="CL67">
        <v>1.861354</v>
      </c>
      <c r="CM67">
        <v>3.3726280000000002</v>
      </c>
      <c r="CN67">
        <v>3.4021849999999998</v>
      </c>
      <c r="CO67">
        <v>2.061931</v>
      </c>
      <c r="CP67">
        <v>4.0895029999999997</v>
      </c>
      <c r="CQ67">
        <v>1.701092</v>
      </c>
      <c r="CR67">
        <v>0.81454599999999999</v>
      </c>
      <c r="CS67">
        <v>2.6827779999999999</v>
      </c>
      <c r="CT67">
        <v>0</v>
      </c>
      <c r="CU67">
        <v>0</v>
      </c>
      <c r="CV67">
        <v>0.180171</v>
      </c>
      <c r="CW67">
        <v>0.92336700000000005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74.242401999999998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569.53976899999998</v>
      </c>
      <c r="L68">
        <v>420.27104000000003</v>
      </c>
      <c r="M68">
        <v>89.240368000000004</v>
      </c>
      <c r="N68">
        <v>114.437662</v>
      </c>
      <c r="O68">
        <v>59.924458999999999</v>
      </c>
      <c r="P68">
        <v>118.126127</v>
      </c>
      <c r="Q68">
        <v>20.708721000000001</v>
      </c>
      <c r="R68">
        <v>31.735938000000001</v>
      </c>
      <c r="S68">
        <v>22.248722000000001</v>
      </c>
      <c r="T68">
        <v>0.53782399999999997</v>
      </c>
      <c r="U68">
        <v>335.15559000000002</v>
      </c>
      <c r="V68">
        <v>13.685700000000001</v>
      </c>
      <c r="W68">
        <v>32.062953999999998</v>
      </c>
      <c r="X68">
        <v>94.445735999999997</v>
      </c>
      <c r="Y68">
        <v>0</v>
      </c>
      <c r="Z68">
        <v>6.29427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16.002569000000001</v>
      </c>
      <c r="AG68">
        <v>42.611795999999998</v>
      </c>
      <c r="AH68">
        <v>46.352553999999998</v>
      </c>
      <c r="AI68">
        <v>0</v>
      </c>
      <c r="AJ68">
        <v>0</v>
      </c>
      <c r="AK68">
        <v>52.032550999999998</v>
      </c>
      <c r="AL68">
        <v>2.6783640000000002</v>
      </c>
      <c r="AM68">
        <v>10.330254</v>
      </c>
      <c r="AN68">
        <v>0.77138399999999996</v>
      </c>
      <c r="AO68">
        <v>0</v>
      </c>
      <c r="AP68">
        <v>0</v>
      </c>
      <c r="AQ68">
        <v>58.061942000000002</v>
      </c>
      <c r="AR68">
        <v>31.808447999999999</v>
      </c>
      <c r="AS68">
        <v>29.714392</v>
      </c>
      <c r="AT68">
        <v>7.2029969999999999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74.433329999999998</v>
      </c>
      <c r="BA68">
        <f t="shared" ref="BA68:BA99" si="4">SUM(B68:AZ68)</f>
        <v>2300.4154609999991</v>
      </c>
      <c r="BD68">
        <v>6.95</v>
      </c>
      <c r="BE68">
        <v>1.84</v>
      </c>
      <c r="BF68">
        <v>2.88</v>
      </c>
      <c r="BG68">
        <v>1.37</v>
      </c>
      <c r="BH68">
        <v>4.99</v>
      </c>
      <c r="BI68">
        <v>0.75</v>
      </c>
      <c r="BJ68">
        <v>1.61</v>
      </c>
      <c r="BK68">
        <v>1.23</v>
      </c>
      <c r="BL68">
        <v>0.74</v>
      </c>
      <c r="BM68">
        <v>0.17</v>
      </c>
      <c r="BN68">
        <v>3.38</v>
      </c>
      <c r="BO68">
        <v>2</v>
      </c>
      <c r="BP68">
        <v>0.25</v>
      </c>
      <c r="BQ68">
        <v>1.94</v>
      </c>
      <c r="BR68">
        <v>2.1</v>
      </c>
      <c r="BS68">
        <v>1.58</v>
      </c>
      <c r="BT68">
        <v>2.58589</v>
      </c>
      <c r="BU68">
        <v>1.288707</v>
      </c>
      <c r="BV68">
        <v>1.8964129999999999</v>
      </c>
      <c r="BW68">
        <v>1.8660209999999999</v>
      </c>
      <c r="BX68">
        <v>1.8820809999999999</v>
      </c>
      <c r="BY68">
        <v>2.5774140000000001</v>
      </c>
      <c r="BZ68">
        <v>1.2749600000000001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5.1032780000000004</v>
      </c>
      <c r="CK68">
        <v>0.89808299999999996</v>
      </c>
      <c r="CL68">
        <v>1.861354</v>
      </c>
      <c r="CM68">
        <v>3.3726280000000002</v>
      </c>
      <c r="CN68">
        <v>3.4021849999999998</v>
      </c>
      <c r="CO68">
        <v>2.061931</v>
      </c>
      <c r="CP68">
        <v>4.0895029999999997</v>
      </c>
      <c r="CQ68">
        <v>1.701092</v>
      </c>
      <c r="CR68">
        <v>0.81454599999999999</v>
      </c>
      <c r="CS68">
        <v>2.6827779999999999</v>
      </c>
      <c r="CT68">
        <v>0</v>
      </c>
      <c r="CU68">
        <v>0</v>
      </c>
      <c r="CV68">
        <v>0.37109900000000001</v>
      </c>
      <c r="CW68">
        <v>0.92336700000000005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74.433329999999998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658.09124199999997</v>
      </c>
      <c r="L69">
        <v>420.27104000000003</v>
      </c>
      <c r="M69">
        <v>89.240368000000004</v>
      </c>
      <c r="N69">
        <v>114.437662</v>
      </c>
      <c r="O69">
        <v>59.924458999999999</v>
      </c>
      <c r="P69">
        <v>118.126127</v>
      </c>
      <c r="Q69">
        <v>20.708721000000001</v>
      </c>
      <c r="R69">
        <v>27.15531</v>
      </c>
      <c r="S69">
        <v>22.248722000000001</v>
      </c>
      <c r="T69">
        <v>0.53782399999999997</v>
      </c>
      <c r="U69">
        <v>335.15559000000002</v>
      </c>
      <c r="V69">
        <v>13.685700000000001</v>
      </c>
      <c r="W69">
        <v>32.033085999999997</v>
      </c>
      <c r="X69">
        <v>94.445735999999997</v>
      </c>
      <c r="Y69">
        <v>0</v>
      </c>
      <c r="Z69">
        <v>6.29427</v>
      </c>
      <c r="AA69">
        <v>8.4217479999999991</v>
      </c>
      <c r="AB69">
        <v>0</v>
      </c>
      <c r="AC69">
        <v>0</v>
      </c>
      <c r="AD69">
        <v>0</v>
      </c>
      <c r="AE69">
        <v>0</v>
      </c>
      <c r="AF69">
        <v>16.002569000000001</v>
      </c>
      <c r="AG69">
        <v>42.611795999999998</v>
      </c>
      <c r="AH69">
        <v>46.352553999999998</v>
      </c>
      <c r="AI69">
        <v>0</v>
      </c>
      <c r="AJ69">
        <v>0</v>
      </c>
      <c r="AK69">
        <v>52.032550999999998</v>
      </c>
      <c r="AL69">
        <v>2.6783640000000002</v>
      </c>
      <c r="AM69">
        <v>10.330254</v>
      </c>
      <c r="AN69">
        <v>0.77138399999999996</v>
      </c>
      <c r="AO69">
        <v>0</v>
      </c>
      <c r="AP69">
        <v>0</v>
      </c>
      <c r="AQ69">
        <v>58.061942000000002</v>
      </c>
      <c r="AR69">
        <v>31.808447999999999</v>
      </c>
      <c r="AS69">
        <v>27.130531999999999</v>
      </c>
      <c r="AT69">
        <v>7.2029969999999999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67.393330000000006</v>
      </c>
      <c r="BA69">
        <f t="shared" si="4"/>
        <v>2383.1543259999994</v>
      </c>
      <c r="BD69">
        <v>6.9</v>
      </c>
      <c r="BE69">
        <v>1.84</v>
      </c>
      <c r="BF69">
        <v>0</v>
      </c>
      <c r="BG69">
        <v>1.37</v>
      </c>
      <c r="BH69">
        <v>4.9000000000000004</v>
      </c>
      <c r="BI69">
        <v>0.85</v>
      </c>
      <c r="BJ69">
        <v>1.61</v>
      </c>
      <c r="BK69">
        <v>1.23</v>
      </c>
      <c r="BL69">
        <v>0</v>
      </c>
      <c r="BM69">
        <v>0.17</v>
      </c>
      <c r="BN69">
        <v>0</v>
      </c>
      <c r="BO69">
        <v>2</v>
      </c>
      <c r="BP69">
        <v>0.25</v>
      </c>
      <c r="BQ69">
        <v>1.94</v>
      </c>
      <c r="BR69">
        <v>2.1</v>
      </c>
      <c r="BS69">
        <v>1.58</v>
      </c>
      <c r="BT69">
        <v>2.58589</v>
      </c>
      <c r="BU69">
        <v>1.288707</v>
      </c>
      <c r="BV69">
        <v>1.8964129999999999</v>
      </c>
      <c r="BW69">
        <v>1.8660209999999999</v>
      </c>
      <c r="BX69">
        <v>1.8820809999999999</v>
      </c>
      <c r="BY69">
        <v>2.5774140000000001</v>
      </c>
      <c r="BZ69">
        <v>1.2749600000000001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5.1032780000000004</v>
      </c>
      <c r="CK69">
        <v>0.89808299999999996</v>
      </c>
      <c r="CL69">
        <v>1.861354</v>
      </c>
      <c r="CM69">
        <v>3.3726280000000002</v>
      </c>
      <c r="CN69">
        <v>3.4021849999999998</v>
      </c>
      <c r="CO69">
        <v>2.061931</v>
      </c>
      <c r="CP69">
        <v>4.0895029999999997</v>
      </c>
      <c r="CQ69">
        <v>1.701092</v>
      </c>
      <c r="CR69">
        <v>0.81454599999999999</v>
      </c>
      <c r="CS69">
        <v>2.6827779999999999</v>
      </c>
      <c r="CT69">
        <v>0</v>
      </c>
      <c r="CU69">
        <v>0</v>
      </c>
      <c r="CV69">
        <v>0.37109900000000001</v>
      </c>
      <c r="CW69">
        <v>0.92336700000000005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67.393330000000006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658.09124199999997</v>
      </c>
      <c r="L70">
        <v>420.27104000000003</v>
      </c>
      <c r="M70">
        <v>89.240368000000004</v>
      </c>
      <c r="N70">
        <v>114.437662</v>
      </c>
      <c r="O70">
        <v>59.924458999999999</v>
      </c>
      <c r="P70">
        <v>118.126127</v>
      </c>
      <c r="Q70">
        <v>20.708721000000001</v>
      </c>
      <c r="R70">
        <v>27.15531</v>
      </c>
      <c r="S70">
        <v>22.248722000000001</v>
      </c>
      <c r="T70">
        <v>0.53782399999999997</v>
      </c>
      <c r="U70">
        <v>335.15559000000002</v>
      </c>
      <c r="V70">
        <v>13.685700000000001</v>
      </c>
      <c r="W70">
        <v>32.033085999999997</v>
      </c>
      <c r="X70">
        <v>94.445735999999997</v>
      </c>
      <c r="Y70">
        <v>0</v>
      </c>
      <c r="Z70">
        <v>6.29427</v>
      </c>
      <c r="AA70">
        <v>13.429273</v>
      </c>
      <c r="AB70">
        <v>3.3325879999999999</v>
      </c>
      <c r="AC70">
        <v>0</v>
      </c>
      <c r="AD70">
        <v>0</v>
      </c>
      <c r="AE70">
        <v>0</v>
      </c>
      <c r="AF70">
        <v>16.002569000000001</v>
      </c>
      <c r="AG70">
        <v>42.611795999999998</v>
      </c>
      <c r="AH70">
        <v>69.528829999999999</v>
      </c>
      <c r="AI70">
        <v>0</v>
      </c>
      <c r="AJ70">
        <v>0</v>
      </c>
      <c r="AK70">
        <v>52.032550999999998</v>
      </c>
      <c r="AL70">
        <v>2.6783640000000002</v>
      </c>
      <c r="AM70">
        <v>10.330254</v>
      </c>
      <c r="AN70">
        <v>0.77138399999999996</v>
      </c>
      <c r="AO70">
        <v>0</v>
      </c>
      <c r="AP70">
        <v>0</v>
      </c>
      <c r="AQ70">
        <v>58.061942000000002</v>
      </c>
      <c r="AR70">
        <v>31.808447999999999</v>
      </c>
      <c r="AS70">
        <v>27.130531999999999</v>
      </c>
      <c r="AT70">
        <v>7.2029969999999999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67.608879000000002</v>
      </c>
      <c r="BA70">
        <f t="shared" si="4"/>
        <v>2414.8862639999998</v>
      </c>
      <c r="BD70">
        <v>6.9</v>
      </c>
      <c r="BE70">
        <v>1.84</v>
      </c>
      <c r="BF70">
        <v>0</v>
      </c>
      <c r="BG70">
        <v>1.37</v>
      </c>
      <c r="BH70">
        <v>4.9000000000000004</v>
      </c>
      <c r="BI70">
        <v>0.88</v>
      </c>
      <c r="BJ70">
        <v>1.61</v>
      </c>
      <c r="BK70">
        <v>1.23</v>
      </c>
      <c r="BL70">
        <v>0</v>
      </c>
      <c r="BM70">
        <v>0.17</v>
      </c>
      <c r="BN70">
        <v>0</v>
      </c>
      <c r="BO70">
        <v>2</v>
      </c>
      <c r="BP70">
        <v>0.25</v>
      </c>
      <c r="BQ70">
        <v>1.94</v>
      </c>
      <c r="BR70">
        <v>2.1</v>
      </c>
      <c r="BS70">
        <v>1.58</v>
      </c>
      <c r="BT70">
        <v>2.58589</v>
      </c>
      <c r="BU70">
        <v>1.288707</v>
      </c>
      <c r="BV70">
        <v>1.8964129999999999</v>
      </c>
      <c r="BW70">
        <v>1.8660209999999999</v>
      </c>
      <c r="BX70">
        <v>1.8820809999999999</v>
      </c>
      <c r="BY70">
        <v>2.5774140000000001</v>
      </c>
      <c r="BZ70">
        <v>1.2749600000000001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5.1032780000000004</v>
      </c>
      <c r="CK70">
        <v>0.89808299999999996</v>
      </c>
      <c r="CL70">
        <v>1.861354</v>
      </c>
      <c r="CM70">
        <v>3.3726280000000002</v>
      </c>
      <c r="CN70">
        <v>3.4021849999999998</v>
      </c>
      <c r="CO70">
        <v>2.061931</v>
      </c>
      <c r="CP70">
        <v>4.0895029999999997</v>
      </c>
      <c r="CQ70">
        <v>1.701092</v>
      </c>
      <c r="CR70">
        <v>0.81454599999999999</v>
      </c>
      <c r="CS70">
        <v>2.6827779999999999</v>
      </c>
      <c r="CT70">
        <v>0</v>
      </c>
      <c r="CU70">
        <v>0</v>
      </c>
      <c r="CV70">
        <v>0.55664800000000003</v>
      </c>
      <c r="CW70">
        <v>0.92336700000000005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67.608879000000002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658.09124199999997</v>
      </c>
      <c r="L71">
        <v>420.27104000000003</v>
      </c>
      <c r="M71">
        <v>89.240368000000004</v>
      </c>
      <c r="N71">
        <v>114.437662</v>
      </c>
      <c r="O71">
        <v>59.924458999999999</v>
      </c>
      <c r="P71">
        <v>118.126127</v>
      </c>
      <c r="Q71">
        <v>11.588238</v>
      </c>
      <c r="R71">
        <v>27.15531</v>
      </c>
      <c r="S71">
        <v>14.716208999999999</v>
      </c>
      <c r="T71">
        <v>0.29712100000000002</v>
      </c>
      <c r="U71">
        <v>335.15559000000002</v>
      </c>
      <c r="V71">
        <v>13.685700000000001</v>
      </c>
      <c r="W71">
        <v>32.033085999999997</v>
      </c>
      <c r="X71">
        <v>94.445735999999997</v>
      </c>
      <c r="Y71">
        <v>0</v>
      </c>
      <c r="Z71">
        <v>6.29427</v>
      </c>
      <c r="AA71">
        <v>17.071110000000001</v>
      </c>
      <c r="AB71">
        <v>13.063745000000001</v>
      </c>
      <c r="AC71">
        <v>0</v>
      </c>
      <c r="AD71">
        <v>6.1704739999999996</v>
      </c>
      <c r="AE71">
        <v>0</v>
      </c>
      <c r="AF71">
        <v>16.002569000000001</v>
      </c>
      <c r="AG71">
        <v>42.611795999999998</v>
      </c>
      <c r="AH71">
        <v>69.528829999999999</v>
      </c>
      <c r="AI71">
        <v>0</v>
      </c>
      <c r="AJ71">
        <v>0</v>
      </c>
      <c r="AK71">
        <v>52.032550999999998</v>
      </c>
      <c r="AL71">
        <v>2.6783640000000002</v>
      </c>
      <c r="AM71">
        <v>15.701987000000001</v>
      </c>
      <c r="AN71">
        <v>0.77138399999999996</v>
      </c>
      <c r="AO71">
        <v>0</v>
      </c>
      <c r="AP71">
        <v>0</v>
      </c>
      <c r="AQ71">
        <v>58.061942000000002</v>
      </c>
      <c r="AR71">
        <v>37.321911999999998</v>
      </c>
      <c r="AS71">
        <v>27.130531999999999</v>
      </c>
      <c r="AT71">
        <v>7.2029969999999999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67.461893000000003</v>
      </c>
      <c r="BA71">
        <f t="shared" si="4"/>
        <v>2428.2742440000002</v>
      </c>
      <c r="BD71">
        <v>6.9</v>
      </c>
      <c r="BE71">
        <v>1.84</v>
      </c>
      <c r="BF71">
        <v>0</v>
      </c>
      <c r="BG71">
        <v>1.37</v>
      </c>
      <c r="BH71">
        <v>4.59</v>
      </c>
      <c r="BI71">
        <v>0.88</v>
      </c>
      <c r="BJ71">
        <v>1.72</v>
      </c>
      <c r="BK71">
        <v>1.23</v>
      </c>
      <c r="BL71">
        <v>0</v>
      </c>
      <c r="BM71">
        <v>0.17</v>
      </c>
      <c r="BN71">
        <v>0</v>
      </c>
      <c r="BO71">
        <v>2</v>
      </c>
      <c r="BP71">
        <v>0.25</v>
      </c>
      <c r="BQ71">
        <v>1.94</v>
      </c>
      <c r="BR71">
        <v>2.1</v>
      </c>
      <c r="BS71">
        <v>1.58</v>
      </c>
      <c r="BT71">
        <v>2.58589</v>
      </c>
      <c r="BU71">
        <v>1.288707</v>
      </c>
      <c r="BV71">
        <v>1.8964129999999999</v>
      </c>
      <c r="BW71">
        <v>1.8660209999999999</v>
      </c>
      <c r="BX71">
        <v>1.8820809999999999</v>
      </c>
      <c r="BY71">
        <v>2.5774140000000001</v>
      </c>
      <c r="BZ71">
        <v>1.2749600000000001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5.1032780000000004</v>
      </c>
      <c r="CK71">
        <v>0.89808299999999996</v>
      </c>
      <c r="CL71">
        <v>1.861354</v>
      </c>
      <c r="CM71">
        <v>3.3726280000000002</v>
      </c>
      <c r="CN71">
        <v>3.4021849999999998</v>
      </c>
      <c r="CO71">
        <v>2.061931</v>
      </c>
      <c r="CP71">
        <v>4.0895029999999997</v>
      </c>
      <c r="CQ71">
        <v>1.701092</v>
      </c>
      <c r="CR71">
        <v>0.81454599999999999</v>
      </c>
      <c r="CS71">
        <v>2.6827779999999999</v>
      </c>
      <c r="CT71">
        <v>5.3013999999999999E-2</v>
      </c>
      <c r="CU71">
        <v>0</v>
      </c>
      <c r="CV71">
        <v>0.55664800000000003</v>
      </c>
      <c r="CW71">
        <v>0.92336700000000005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67.461893000000003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658.09124199999997</v>
      </c>
      <c r="L72">
        <v>420.27104000000003</v>
      </c>
      <c r="M72">
        <v>89.240368000000004</v>
      </c>
      <c r="N72">
        <v>114.437662</v>
      </c>
      <c r="O72">
        <v>59.924458999999999</v>
      </c>
      <c r="P72">
        <v>118.126127</v>
      </c>
      <c r="Q72">
        <v>11.588238</v>
      </c>
      <c r="R72">
        <v>27.15531</v>
      </c>
      <c r="S72">
        <v>14.716208999999999</v>
      </c>
      <c r="T72">
        <v>0.29712100000000002</v>
      </c>
      <c r="U72">
        <v>335.15559000000002</v>
      </c>
      <c r="V72">
        <v>13.685700000000001</v>
      </c>
      <c r="W72">
        <v>32.033085999999997</v>
      </c>
      <c r="X72">
        <v>94.445735999999997</v>
      </c>
      <c r="Y72">
        <v>0</v>
      </c>
      <c r="Z72">
        <v>12.588539000000001</v>
      </c>
      <c r="AA72">
        <v>26.986011000000001</v>
      </c>
      <c r="AB72">
        <v>13.063745000000001</v>
      </c>
      <c r="AC72">
        <v>9.6303529999999995</v>
      </c>
      <c r="AD72">
        <v>9.0587809999999998</v>
      </c>
      <c r="AE72">
        <v>0</v>
      </c>
      <c r="AF72">
        <v>24.003852999999999</v>
      </c>
      <c r="AG72">
        <v>42.611795999999998</v>
      </c>
      <c r="AH72">
        <v>92.705106999999998</v>
      </c>
      <c r="AI72">
        <v>3.800303</v>
      </c>
      <c r="AJ72">
        <v>0</v>
      </c>
      <c r="AK72">
        <v>52.032550999999998</v>
      </c>
      <c r="AL72">
        <v>2.6783640000000002</v>
      </c>
      <c r="AM72">
        <v>15.701987000000001</v>
      </c>
      <c r="AN72">
        <v>0.77138399999999996</v>
      </c>
      <c r="AO72">
        <v>0</v>
      </c>
      <c r="AP72">
        <v>0</v>
      </c>
      <c r="AQ72">
        <v>58.061942000000002</v>
      </c>
      <c r="AR72">
        <v>37.321911999999998</v>
      </c>
      <c r="AS72">
        <v>27.130531999999999</v>
      </c>
      <c r="AT72">
        <v>7.2029969999999999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68.277874999999995</v>
      </c>
      <c r="BA72">
        <f t="shared" si="4"/>
        <v>2492.7959200000005</v>
      </c>
      <c r="BD72">
        <v>6.9</v>
      </c>
      <c r="BE72">
        <v>1.84</v>
      </c>
      <c r="BF72">
        <v>0</v>
      </c>
      <c r="BG72">
        <v>1.37</v>
      </c>
      <c r="BH72">
        <v>4.59</v>
      </c>
      <c r="BI72">
        <v>0.75</v>
      </c>
      <c r="BJ72">
        <v>1.71</v>
      </c>
      <c r="BK72">
        <v>1.23</v>
      </c>
      <c r="BL72">
        <v>0</v>
      </c>
      <c r="BM72">
        <v>0.17</v>
      </c>
      <c r="BN72">
        <v>0</v>
      </c>
      <c r="BO72">
        <v>2</v>
      </c>
      <c r="BP72">
        <v>0.25</v>
      </c>
      <c r="BQ72">
        <v>1.94</v>
      </c>
      <c r="BR72">
        <v>2.1</v>
      </c>
      <c r="BS72">
        <v>1.58</v>
      </c>
      <c r="BT72">
        <v>2.58589</v>
      </c>
      <c r="BU72">
        <v>1.288707</v>
      </c>
      <c r="BV72">
        <v>1.8964129999999999</v>
      </c>
      <c r="BW72">
        <v>1.8660209999999999</v>
      </c>
      <c r="BX72">
        <v>1.8820809999999999</v>
      </c>
      <c r="BY72">
        <v>2.5774140000000001</v>
      </c>
      <c r="BZ72">
        <v>1.2749600000000001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5.1032780000000004</v>
      </c>
      <c r="CK72">
        <v>0.89808299999999996</v>
      </c>
      <c r="CL72">
        <v>1.861354</v>
      </c>
      <c r="CM72">
        <v>3.3726280000000002</v>
      </c>
      <c r="CN72">
        <v>3.4021849999999998</v>
      </c>
      <c r="CO72">
        <v>2.061931</v>
      </c>
      <c r="CP72">
        <v>4.0895029999999997</v>
      </c>
      <c r="CQ72">
        <v>1.701092</v>
      </c>
      <c r="CR72">
        <v>0.81454599999999999</v>
      </c>
      <c r="CS72">
        <v>2.6827779999999999</v>
      </c>
      <c r="CT72">
        <v>0.48596200000000001</v>
      </c>
      <c r="CU72">
        <v>0.34286299999999997</v>
      </c>
      <c r="CV72">
        <v>0.736819</v>
      </c>
      <c r="CW72">
        <v>0.92336700000000005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68.277874999999995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658.09124199999997</v>
      </c>
      <c r="L73">
        <v>420.27104000000003</v>
      </c>
      <c r="M73">
        <v>89.240368000000004</v>
      </c>
      <c r="N73">
        <v>114.437662</v>
      </c>
      <c r="O73">
        <v>59.924458999999999</v>
      </c>
      <c r="P73">
        <v>118.126127</v>
      </c>
      <c r="Q73">
        <v>11.588238</v>
      </c>
      <c r="R73">
        <v>27.15531</v>
      </c>
      <c r="S73">
        <v>14.716208999999999</v>
      </c>
      <c r="T73">
        <v>0.29712100000000002</v>
      </c>
      <c r="U73">
        <v>335.15559000000002</v>
      </c>
      <c r="V73">
        <v>13.685700000000001</v>
      </c>
      <c r="W73">
        <v>32.033085999999997</v>
      </c>
      <c r="X73">
        <v>94.445735999999997</v>
      </c>
      <c r="Y73">
        <v>0</v>
      </c>
      <c r="Z73">
        <v>18.882809000000002</v>
      </c>
      <c r="AA73">
        <v>26.986011000000001</v>
      </c>
      <c r="AB73">
        <v>26.340776000000002</v>
      </c>
      <c r="AC73">
        <v>19.279713999999998</v>
      </c>
      <c r="AD73">
        <v>18.117562</v>
      </c>
      <c r="AE73">
        <v>0</v>
      </c>
      <c r="AF73">
        <v>25.369926</v>
      </c>
      <c r="AG73">
        <v>42.611795999999998</v>
      </c>
      <c r="AH73">
        <v>92.705106999999998</v>
      </c>
      <c r="AI73">
        <v>16.467979</v>
      </c>
      <c r="AJ73">
        <v>0</v>
      </c>
      <c r="AK73">
        <v>52.032550999999998</v>
      </c>
      <c r="AL73">
        <v>12.275833</v>
      </c>
      <c r="AM73">
        <v>15.701987000000001</v>
      </c>
      <c r="AN73">
        <v>0.77138399999999996</v>
      </c>
      <c r="AO73">
        <v>0</v>
      </c>
      <c r="AP73">
        <v>0</v>
      </c>
      <c r="AQ73">
        <v>58.061942000000002</v>
      </c>
      <c r="AR73">
        <v>37.321911999999998</v>
      </c>
      <c r="AS73">
        <v>27.130531999999999</v>
      </c>
      <c r="AT73">
        <v>7.2029969999999999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64.623359000000008</v>
      </c>
      <c r="BA73">
        <f t="shared" si="4"/>
        <v>2551.0520649999994</v>
      </c>
      <c r="BD73">
        <v>6.9</v>
      </c>
      <c r="BE73">
        <v>1.84</v>
      </c>
      <c r="BF73">
        <v>0</v>
      </c>
      <c r="BG73">
        <v>1.37</v>
      </c>
      <c r="BH73">
        <v>0</v>
      </c>
      <c r="BI73">
        <v>0.75</v>
      </c>
      <c r="BJ73">
        <v>1.71</v>
      </c>
      <c r="BK73">
        <v>1.23</v>
      </c>
      <c r="BL73">
        <v>0</v>
      </c>
      <c r="BM73">
        <v>0.17</v>
      </c>
      <c r="BN73">
        <v>0</v>
      </c>
      <c r="BO73">
        <v>2</v>
      </c>
      <c r="BP73">
        <v>0.25</v>
      </c>
      <c r="BQ73">
        <v>1.94</v>
      </c>
      <c r="BR73">
        <v>2.1</v>
      </c>
      <c r="BS73">
        <v>1.58</v>
      </c>
      <c r="BT73">
        <v>2.58589</v>
      </c>
      <c r="BU73">
        <v>1.288707</v>
      </c>
      <c r="BV73">
        <v>1.8964129999999999</v>
      </c>
      <c r="BW73">
        <v>1.8660209999999999</v>
      </c>
      <c r="BX73">
        <v>1.8820809999999999</v>
      </c>
      <c r="BY73">
        <v>2.5774140000000001</v>
      </c>
      <c r="BZ73">
        <v>1.2749600000000001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5.1032780000000004</v>
      </c>
      <c r="CK73">
        <v>0.89808299999999996</v>
      </c>
      <c r="CL73">
        <v>1.861354</v>
      </c>
      <c r="CM73">
        <v>3.3726280000000002</v>
      </c>
      <c r="CN73">
        <v>3.4021849999999998</v>
      </c>
      <c r="CO73">
        <v>2.061931</v>
      </c>
      <c r="CP73">
        <v>4.0895029999999997</v>
      </c>
      <c r="CQ73">
        <v>1.701092</v>
      </c>
      <c r="CR73">
        <v>0.81454599999999999</v>
      </c>
      <c r="CS73">
        <v>2.6827779999999999</v>
      </c>
      <c r="CT73">
        <v>0.96026199999999995</v>
      </c>
      <c r="CU73">
        <v>0.79866899999999996</v>
      </c>
      <c r="CV73">
        <v>0.742197</v>
      </c>
      <c r="CW73">
        <v>0.92336700000000005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64.623359000000008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658.09124199999997</v>
      </c>
      <c r="L74">
        <v>420.27104000000003</v>
      </c>
      <c r="M74">
        <v>89.240368000000004</v>
      </c>
      <c r="N74">
        <v>114.437662</v>
      </c>
      <c r="O74">
        <v>59.924458999999999</v>
      </c>
      <c r="P74">
        <v>118.126127</v>
      </c>
      <c r="Q74">
        <v>11.588238</v>
      </c>
      <c r="R74">
        <v>27.15531</v>
      </c>
      <c r="S74">
        <v>14.716208999999999</v>
      </c>
      <c r="T74">
        <v>0.29712100000000002</v>
      </c>
      <c r="U74">
        <v>335.15559000000002</v>
      </c>
      <c r="V74">
        <v>13.685700000000001</v>
      </c>
      <c r="W74">
        <v>32.033085999999997</v>
      </c>
      <c r="X74">
        <v>94.445735999999997</v>
      </c>
      <c r="Y74">
        <v>0</v>
      </c>
      <c r="Z74">
        <v>18.882809000000002</v>
      </c>
      <c r="AA74">
        <v>26.986011000000001</v>
      </c>
      <c r="AB74">
        <v>26.340776000000002</v>
      </c>
      <c r="AC74">
        <v>19.279713999999998</v>
      </c>
      <c r="AD74">
        <v>27.176342999999999</v>
      </c>
      <c r="AE74">
        <v>0</v>
      </c>
      <c r="AF74">
        <v>25.369926</v>
      </c>
      <c r="AG74">
        <v>42.611795999999998</v>
      </c>
      <c r="AH74">
        <v>92.705106999999998</v>
      </c>
      <c r="AI74">
        <v>16.467979</v>
      </c>
      <c r="AJ74">
        <v>0</v>
      </c>
      <c r="AK74">
        <v>52.032550999999998</v>
      </c>
      <c r="AL74">
        <v>64.169126000000006</v>
      </c>
      <c r="AM74">
        <v>15.701987000000001</v>
      </c>
      <c r="AN74">
        <v>0.77138399999999996</v>
      </c>
      <c r="AO74">
        <v>0</v>
      </c>
      <c r="AP74">
        <v>0</v>
      </c>
      <c r="AQ74">
        <v>58.061942000000002</v>
      </c>
      <c r="AR74">
        <v>34.989293000000004</v>
      </c>
      <c r="AS74">
        <v>27.130531999999999</v>
      </c>
      <c r="AT74">
        <v>7.2029969999999999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65.022693000000004</v>
      </c>
      <c r="BA74">
        <f t="shared" si="4"/>
        <v>2610.0708540000001</v>
      </c>
      <c r="BD74">
        <v>6.9</v>
      </c>
      <c r="BE74">
        <v>1.84</v>
      </c>
      <c r="BF74">
        <v>0</v>
      </c>
      <c r="BG74">
        <v>1.37</v>
      </c>
      <c r="BH74">
        <v>0</v>
      </c>
      <c r="BI74">
        <v>0.75</v>
      </c>
      <c r="BJ74">
        <v>1.71</v>
      </c>
      <c r="BK74">
        <v>1.23</v>
      </c>
      <c r="BL74">
        <v>0</v>
      </c>
      <c r="BM74">
        <v>0.17</v>
      </c>
      <c r="BN74">
        <v>0</v>
      </c>
      <c r="BO74">
        <v>2</v>
      </c>
      <c r="BP74">
        <v>0.25</v>
      </c>
      <c r="BQ74">
        <v>1.94</v>
      </c>
      <c r="BR74">
        <v>2.1</v>
      </c>
      <c r="BS74">
        <v>1.58</v>
      </c>
      <c r="BT74">
        <v>2.58589</v>
      </c>
      <c r="BU74">
        <v>1.288707</v>
      </c>
      <c r="BV74">
        <v>1.8964129999999999</v>
      </c>
      <c r="BW74">
        <v>1.8660209999999999</v>
      </c>
      <c r="BX74">
        <v>1.8820809999999999</v>
      </c>
      <c r="BY74">
        <v>2.5774140000000001</v>
      </c>
      <c r="BZ74">
        <v>1.2749600000000001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5.1032780000000004</v>
      </c>
      <c r="CK74">
        <v>0.89808299999999996</v>
      </c>
      <c r="CL74">
        <v>1.861354</v>
      </c>
      <c r="CM74">
        <v>3.3726280000000002</v>
      </c>
      <c r="CN74">
        <v>3.4021849999999998</v>
      </c>
      <c r="CO74">
        <v>2.061931</v>
      </c>
      <c r="CP74">
        <v>4.0895029999999997</v>
      </c>
      <c r="CQ74">
        <v>1.701092</v>
      </c>
      <c r="CR74">
        <v>0.81454599999999999</v>
      </c>
      <c r="CS74">
        <v>2.6827779999999999</v>
      </c>
      <c r="CT74">
        <v>0.96026199999999995</v>
      </c>
      <c r="CU74">
        <v>1.1980029999999999</v>
      </c>
      <c r="CV74">
        <v>0.742197</v>
      </c>
      <c r="CW74">
        <v>0.92336700000000005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65.022693000000004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658.09124199999997</v>
      </c>
      <c r="L75">
        <v>420.27104000000003</v>
      </c>
      <c r="M75">
        <v>89.240368000000004</v>
      </c>
      <c r="N75">
        <v>114.437662</v>
      </c>
      <c r="O75">
        <v>59.924458999999999</v>
      </c>
      <c r="P75">
        <v>118.126127</v>
      </c>
      <c r="Q75">
        <v>11.421063</v>
      </c>
      <c r="R75">
        <v>26.451336999999999</v>
      </c>
      <c r="S75">
        <v>14.394091</v>
      </c>
      <c r="T75">
        <v>0.29712100000000002</v>
      </c>
      <c r="U75">
        <v>335.15559000000002</v>
      </c>
      <c r="V75">
        <v>13.685700000000001</v>
      </c>
      <c r="W75">
        <v>32.033085999999997</v>
      </c>
      <c r="X75">
        <v>94.445735999999997</v>
      </c>
      <c r="Y75">
        <v>0</v>
      </c>
      <c r="Z75">
        <v>18.882809000000002</v>
      </c>
      <c r="AA75">
        <v>26.986011000000001</v>
      </c>
      <c r="AB75">
        <v>26.340776000000002</v>
      </c>
      <c r="AC75">
        <v>19.279713999999998</v>
      </c>
      <c r="AD75">
        <v>27.176342999999999</v>
      </c>
      <c r="AE75">
        <v>0</v>
      </c>
      <c r="AF75">
        <v>25.369926</v>
      </c>
      <c r="AG75">
        <v>42.611795999999998</v>
      </c>
      <c r="AH75">
        <v>92.705106999999998</v>
      </c>
      <c r="AI75">
        <v>16.467979</v>
      </c>
      <c r="AJ75">
        <v>0</v>
      </c>
      <c r="AK75">
        <v>52.032550999999998</v>
      </c>
      <c r="AL75">
        <v>64.169126000000006</v>
      </c>
      <c r="AM75">
        <v>15.701987000000001</v>
      </c>
      <c r="AN75">
        <v>0.77138399999999996</v>
      </c>
      <c r="AO75">
        <v>0</v>
      </c>
      <c r="AP75">
        <v>0</v>
      </c>
      <c r="AQ75">
        <v>58.061942000000002</v>
      </c>
      <c r="AR75">
        <v>34.989293000000004</v>
      </c>
      <c r="AS75">
        <v>27.130531999999999</v>
      </c>
      <c r="AT75">
        <v>7.2029969999999999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65.392027000000013</v>
      </c>
      <c r="BA75">
        <f t="shared" si="4"/>
        <v>2609.2469219999998</v>
      </c>
      <c r="BD75">
        <v>6.87</v>
      </c>
      <c r="BE75">
        <v>1.84</v>
      </c>
      <c r="BF75">
        <v>0</v>
      </c>
      <c r="BG75">
        <v>1.37</v>
      </c>
      <c r="BH75">
        <v>0</v>
      </c>
      <c r="BI75">
        <v>0.75</v>
      </c>
      <c r="BJ75">
        <v>1.71</v>
      </c>
      <c r="BK75">
        <v>1.23</v>
      </c>
      <c r="BL75">
        <v>0</v>
      </c>
      <c r="BM75">
        <v>0.17</v>
      </c>
      <c r="BN75">
        <v>0</v>
      </c>
      <c r="BO75">
        <v>2</v>
      </c>
      <c r="BP75">
        <v>0.25</v>
      </c>
      <c r="BQ75">
        <v>1.94</v>
      </c>
      <c r="BR75">
        <v>2.1</v>
      </c>
      <c r="BS75">
        <v>1.58</v>
      </c>
      <c r="BT75">
        <v>2.58589</v>
      </c>
      <c r="BU75">
        <v>1.288707</v>
      </c>
      <c r="BV75">
        <v>1.8964129999999999</v>
      </c>
      <c r="BW75">
        <v>1.8660209999999999</v>
      </c>
      <c r="BX75">
        <v>1.8820809999999999</v>
      </c>
      <c r="BY75">
        <v>2.5774140000000001</v>
      </c>
      <c r="BZ75">
        <v>1.2749600000000001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5.1032780000000004</v>
      </c>
      <c r="CK75">
        <v>0.89808299999999996</v>
      </c>
      <c r="CL75">
        <v>1.861354</v>
      </c>
      <c r="CM75">
        <v>3.3726280000000002</v>
      </c>
      <c r="CN75">
        <v>3.4021849999999998</v>
      </c>
      <c r="CO75">
        <v>2.061931</v>
      </c>
      <c r="CP75">
        <v>4.0895029999999997</v>
      </c>
      <c r="CQ75">
        <v>1.701092</v>
      </c>
      <c r="CR75">
        <v>0.81454599999999999</v>
      </c>
      <c r="CS75">
        <v>2.6827779999999999</v>
      </c>
      <c r="CT75">
        <v>0.96026199999999995</v>
      </c>
      <c r="CU75">
        <v>1.597337</v>
      </c>
      <c r="CV75">
        <v>0.742197</v>
      </c>
      <c r="CW75">
        <v>0.92336700000000005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65.392027000000013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658.09124199999997</v>
      </c>
      <c r="L76">
        <v>420.27104000000003</v>
      </c>
      <c r="M76">
        <v>89.240368000000004</v>
      </c>
      <c r="N76">
        <v>114.437662</v>
      </c>
      <c r="O76">
        <v>59.924458999999999</v>
      </c>
      <c r="P76">
        <v>118.126127</v>
      </c>
      <c r="Q76">
        <v>11.421063</v>
      </c>
      <c r="R76">
        <v>26.451336999999999</v>
      </c>
      <c r="S76">
        <v>14.394091</v>
      </c>
      <c r="T76">
        <v>0.29712100000000002</v>
      </c>
      <c r="U76">
        <v>335.15559000000002</v>
      </c>
      <c r="V76">
        <v>13.685700000000001</v>
      </c>
      <c r="W76">
        <v>32.033085999999997</v>
      </c>
      <c r="X76">
        <v>94.445735999999997</v>
      </c>
      <c r="Y76">
        <v>0</v>
      </c>
      <c r="Z76">
        <v>18.882809000000002</v>
      </c>
      <c r="AA76">
        <v>26.986011000000001</v>
      </c>
      <c r="AB76">
        <v>26.340776000000002</v>
      </c>
      <c r="AC76">
        <v>19.279713999999998</v>
      </c>
      <c r="AD76">
        <v>27.176342999999999</v>
      </c>
      <c r="AE76">
        <v>0</v>
      </c>
      <c r="AF76">
        <v>25.369926</v>
      </c>
      <c r="AG76">
        <v>42.611795999999998</v>
      </c>
      <c r="AH76">
        <v>92.705106999999998</v>
      </c>
      <c r="AI76">
        <v>16.467979</v>
      </c>
      <c r="AJ76">
        <v>0</v>
      </c>
      <c r="AK76">
        <v>52.032550999999998</v>
      </c>
      <c r="AL76">
        <v>64.169126000000006</v>
      </c>
      <c r="AM76">
        <v>15.701987000000001</v>
      </c>
      <c r="AN76">
        <v>0.77138399999999996</v>
      </c>
      <c r="AO76">
        <v>0</v>
      </c>
      <c r="AP76">
        <v>0</v>
      </c>
      <c r="AQ76">
        <v>58.061942000000002</v>
      </c>
      <c r="AR76">
        <v>34.989293000000004</v>
      </c>
      <c r="AS76">
        <v>27.130531999999999</v>
      </c>
      <c r="AT76">
        <v>7.2029969999999999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65.392027000000013</v>
      </c>
      <c r="BA76">
        <f t="shared" si="4"/>
        <v>2609.2469219999998</v>
      </c>
      <c r="BD76">
        <v>6.87</v>
      </c>
      <c r="BE76">
        <v>1.84</v>
      </c>
      <c r="BF76">
        <v>0</v>
      </c>
      <c r="BG76">
        <v>1.37</v>
      </c>
      <c r="BH76">
        <v>0</v>
      </c>
      <c r="BI76">
        <v>0.75</v>
      </c>
      <c r="BJ76">
        <v>1.71</v>
      </c>
      <c r="BK76">
        <v>1.23</v>
      </c>
      <c r="BL76">
        <v>0</v>
      </c>
      <c r="BM76">
        <v>0.17</v>
      </c>
      <c r="BN76">
        <v>0</v>
      </c>
      <c r="BO76">
        <v>2</v>
      </c>
      <c r="BP76">
        <v>0.25</v>
      </c>
      <c r="BQ76">
        <v>1.94</v>
      </c>
      <c r="BR76">
        <v>2.1</v>
      </c>
      <c r="BS76">
        <v>1.58</v>
      </c>
      <c r="BT76">
        <v>2.58589</v>
      </c>
      <c r="BU76">
        <v>1.288707</v>
      </c>
      <c r="BV76">
        <v>1.8964129999999999</v>
      </c>
      <c r="BW76">
        <v>1.8660209999999999</v>
      </c>
      <c r="BX76">
        <v>1.8820809999999999</v>
      </c>
      <c r="BY76">
        <v>2.5774140000000001</v>
      </c>
      <c r="BZ76">
        <v>1.2749600000000001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5.1032780000000004</v>
      </c>
      <c r="CK76">
        <v>0.89808299999999996</v>
      </c>
      <c r="CL76">
        <v>1.861354</v>
      </c>
      <c r="CM76">
        <v>3.3726280000000002</v>
      </c>
      <c r="CN76">
        <v>3.4021849999999998</v>
      </c>
      <c r="CO76">
        <v>2.061931</v>
      </c>
      <c r="CP76">
        <v>4.0895029999999997</v>
      </c>
      <c r="CQ76">
        <v>1.701092</v>
      </c>
      <c r="CR76">
        <v>0.81454599999999999</v>
      </c>
      <c r="CS76">
        <v>2.6827779999999999</v>
      </c>
      <c r="CT76">
        <v>0.96026199999999995</v>
      </c>
      <c r="CU76">
        <v>1.597337</v>
      </c>
      <c r="CV76">
        <v>0.742197</v>
      </c>
      <c r="CW76">
        <v>0.92336700000000005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65.392027000000013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658.09124199999997</v>
      </c>
      <c r="L77">
        <v>420.27104000000003</v>
      </c>
      <c r="M77">
        <v>89.240368000000004</v>
      </c>
      <c r="N77">
        <v>114.437662</v>
      </c>
      <c r="O77">
        <v>59.924458999999999</v>
      </c>
      <c r="P77">
        <v>118.126127</v>
      </c>
      <c r="Q77">
        <v>11.421063</v>
      </c>
      <c r="R77">
        <v>26.451336999999999</v>
      </c>
      <c r="S77">
        <v>14.394091</v>
      </c>
      <c r="T77">
        <v>0.29712100000000002</v>
      </c>
      <c r="U77">
        <v>335.15559000000002</v>
      </c>
      <c r="V77">
        <v>13.685700000000001</v>
      </c>
      <c r="W77">
        <v>32.033085999999997</v>
      </c>
      <c r="X77">
        <v>94.445735999999997</v>
      </c>
      <c r="Y77">
        <v>0</v>
      </c>
      <c r="Z77">
        <v>18.882809000000002</v>
      </c>
      <c r="AA77">
        <v>26.986011000000001</v>
      </c>
      <c r="AB77">
        <v>26.340776000000002</v>
      </c>
      <c r="AC77">
        <v>19.279713999999998</v>
      </c>
      <c r="AD77">
        <v>27.176342999999999</v>
      </c>
      <c r="AE77">
        <v>0</v>
      </c>
      <c r="AF77">
        <v>25.369926</v>
      </c>
      <c r="AG77">
        <v>42.611795999999998</v>
      </c>
      <c r="AH77">
        <v>92.705106999999998</v>
      </c>
      <c r="AI77">
        <v>16.467979</v>
      </c>
      <c r="AJ77">
        <v>0</v>
      </c>
      <c r="AK77">
        <v>52.032550999999998</v>
      </c>
      <c r="AL77">
        <v>64.169126000000006</v>
      </c>
      <c r="AM77">
        <v>15.701987000000001</v>
      </c>
      <c r="AN77">
        <v>0.77138399999999996</v>
      </c>
      <c r="AO77">
        <v>0</v>
      </c>
      <c r="AP77">
        <v>0</v>
      </c>
      <c r="AQ77">
        <v>58.061942000000002</v>
      </c>
      <c r="AR77">
        <v>34.989293000000004</v>
      </c>
      <c r="AS77">
        <v>23.254740999999999</v>
      </c>
      <c r="AT77">
        <v>7.2029969999999999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65.012764000000018</v>
      </c>
      <c r="BA77">
        <f t="shared" si="4"/>
        <v>2604.9918680000001</v>
      </c>
      <c r="BD77">
        <v>6.87</v>
      </c>
      <c r="BE77">
        <v>1.84</v>
      </c>
      <c r="BF77">
        <v>0</v>
      </c>
      <c r="BG77">
        <v>1.37</v>
      </c>
      <c r="BH77">
        <v>0</v>
      </c>
      <c r="BI77">
        <v>0.75</v>
      </c>
      <c r="BJ77">
        <v>1.71</v>
      </c>
      <c r="BK77">
        <v>1.23</v>
      </c>
      <c r="BL77">
        <v>0</v>
      </c>
      <c r="BM77">
        <v>0.17</v>
      </c>
      <c r="BN77">
        <v>0</v>
      </c>
      <c r="BO77">
        <v>2</v>
      </c>
      <c r="BP77">
        <v>0.25</v>
      </c>
      <c r="BQ77">
        <v>1.94</v>
      </c>
      <c r="BR77">
        <v>2.1</v>
      </c>
      <c r="BS77">
        <v>1.58</v>
      </c>
      <c r="BT77">
        <v>2.58589</v>
      </c>
      <c r="BU77">
        <v>1.288707</v>
      </c>
      <c r="BV77">
        <v>1.9164840000000001</v>
      </c>
      <c r="BW77">
        <v>1.8660209999999999</v>
      </c>
      <c r="BX77">
        <v>1.8820809999999999</v>
      </c>
      <c r="BY77">
        <v>2.5774140000000001</v>
      </c>
      <c r="BZ77">
        <v>1.2749600000000001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5.1032780000000004</v>
      </c>
      <c r="CK77">
        <v>0.89808299999999996</v>
      </c>
      <c r="CL77">
        <v>1.861354</v>
      </c>
      <c r="CM77">
        <v>3.3726280000000002</v>
      </c>
      <c r="CN77">
        <v>3.4021849999999998</v>
      </c>
      <c r="CO77">
        <v>2.061931</v>
      </c>
      <c r="CP77">
        <v>4.0895029999999997</v>
      </c>
      <c r="CQ77">
        <v>1.701092</v>
      </c>
      <c r="CR77">
        <v>0.81454599999999999</v>
      </c>
      <c r="CS77">
        <v>2.6827779999999999</v>
      </c>
      <c r="CT77">
        <v>0.96026199999999995</v>
      </c>
      <c r="CU77">
        <v>1.1980029999999999</v>
      </c>
      <c r="CV77">
        <v>0.742197</v>
      </c>
      <c r="CW77">
        <v>0.92336700000000005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65.012764000000018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658.09124199999997</v>
      </c>
      <c r="L78">
        <v>420.27104000000003</v>
      </c>
      <c r="M78">
        <v>89.240368000000004</v>
      </c>
      <c r="N78">
        <v>114.437662</v>
      </c>
      <c r="O78">
        <v>59.924458999999999</v>
      </c>
      <c r="P78">
        <v>118.126127</v>
      </c>
      <c r="Q78">
        <v>11.421063</v>
      </c>
      <c r="R78">
        <v>26.451336999999999</v>
      </c>
      <c r="S78">
        <v>14.394091</v>
      </c>
      <c r="T78">
        <v>0.29712100000000002</v>
      </c>
      <c r="U78">
        <v>335.15559000000002</v>
      </c>
      <c r="V78">
        <v>13.685700000000001</v>
      </c>
      <c r="W78">
        <v>32.033085999999997</v>
      </c>
      <c r="X78">
        <v>94.445735999999997</v>
      </c>
      <c r="Y78">
        <v>0</v>
      </c>
      <c r="Z78">
        <v>18.882809000000002</v>
      </c>
      <c r="AA78">
        <v>26.986011000000001</v>
      </c>
      <c r="AB78">
        <v>26.340776000000002</v>
      </c>
      <c r="AC78">
        <v>19.279713999999998</v>
      </c>
      <c r="AD78">
        <v>27.176342999999999</v>
      </c>
      <c r="AE78">
        <v>0</v>
      </c>
      <c r="AF78">
        <v>25.369926</v>
      </c>
      <c r="AG78">
        <v>42.611795999999998</v>
      </c>
      <c r="AH78">
        <v>92.705106999999998</v>
      </c>
      <c r="AI78">
        <v>16.467979</v>
      </c>
      <c r="AJ78">
        <v>0</v>
      </c>
      <c r="AK78">
        <v>52.032550999999998</v>
      </c>
      <c r="AL78">
        <v>12.275833</v>
      </c>
      <c r="AM78">
        <v>15.701987000000001</v>
      </c>
      <c r="AN78">
        <v>0.77138399999999996</v>
      </c>
      <c r="AO78">
        <v>0</v>
      </c>
      <c r="AP78">
        <v>0</v>
      </c>
      <c r="AQ78">
        <v>58.061942000000002</v>
      </c>
      <c r="AR78">
        <v>34.989293000000004</v>
      </c>
      <c r="AS78">
        <v>23.254740999999999</v>
      </c>
      <c r="AT78">
        <v>7.2029969999999999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64.614084000000005</v>
      </c>
      <c r="BA78">
        <f t="shared" si="4"/>
        <v>2552.6998949999997</v>
      </c>
      <c r="BD78">
        <v>6.87</v>
      </c>
      <c r="BE78">
        <v>1.84</v>
      </c>
      <c r="BF78">
        <v>0</v>
      </c>
      <c r="BG78">
        <v>1.37</v>
      </c>
      <c r="BH78">
        <v>0</v>
      </c>
      <c r="BI78">
        <v>0.75</v>
      </c>
      <c r="BJ78">
        <v>1.71</v>
      </c>
      <c r="BK78">
        <v>1.23</v>
      </c>
      <c r="BL78">
        <v>0</v>
      </c>
      <c r="BM78">
        <v>0.17</v>
      </c>
      <c r="BN78">
        <v>0</v>
      </c>
      <c r="BO78">
        <v>2</v>
      </c>
      <c r="BP78">
        <v>0.25</v>
      </c>
      <c r="BQ78">
        <v>1.94</v>
      </c>
      <c r="BR78">
        <v>2.1</v>
      </c>
      <c r="BS78">
        <v>1.58</v>
      </c>
      <c r="BT78">
        <v>2.58589</v>
      </c>
      <c r="BU78">
        <v>1.288707</v>
      </c>
      <c r="BV78">
        <v>1.917138</v>
      </c>
      <c r="BW78">
        <v>1.8660209999999999</v>
      </c>
      <c r="BX78">
        <v>1.8820809999999999</v>
      </c>
      <c r="BY78">
        <v>2.5774140000000001</v>
      </c>
      <c r="BZ78">
        <v>1.2749600000000001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5.1032780000000004</v>
      </c>
      <c r="CK78">
        <v>0.89808299999999996</v>
      </c>
      <c r="CL78">
        <v>1.861354</v>
      </c>
      <c r="CM78">
        <v>3.3726280000000002</v>
      </c>
      <c r="CN78">
        <v>3.4021849999999998</v>
      </c>
      <c r="CO78">
        <v>2.061931</v>
      </c>
      <c r="CP78">
        <v>4.0895029999999997</v>
      </c>
      <c r="CQ78">
        <v>1.701092</v>
      </c>
      <c r="CR78">
        <v>0.81454599999999999</v>
      </c>
      <c r="CS78">
        <v>2.6827779999999999</v>
      </c>
      <c r="CT78">
        <v>0.96026199999999995</v>
      </c>
      <c r="CU78">
        <v>0.79866899999999996</v>
      </c>
      <c r="CV78">
        <v>0.742197</v>
      </c>
      <c r="CW78">
        <v>0.92336700000000005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64.614084000000005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0.32644000000000001</v>
      </c>
      <c r="K79">
        <v>658.09124199999997</v>
      </c>
      <c r="L79">
        <v>420.27104000000003</v>
      </c>
      <c r="M79">
        <v>89.240368000000004</v>
      </c>
      <c r="N79">
        <v>114.437662</v>
      </c>
      <c r="O79">
        <v>59.924458999999999</v>
      </c>
      <c r="P79">
        <v>118.126127</v>
      </c>
      <c r="Q79">
        <v>11.421063</v>
      </c>
      <c r="R79">
        <v>26.451336999999999</v>
      </c>
      <c r="S79">
        <v>14.394091</v>
      </c>
      <c r="T79">
        <v>0.29712100000000002</v>
      </c>
      <c r="U79">
        <v>335.15559000000002</v>
      </c>
      <c r="V79">
        <v>13.685700000000001</v>
      </c>
      <c r="W79">
        <v>32.033085999999997</v>
      </c>
      <c r="X79">
        <v>94.445735999999997</v>
      </c>
      <c r="Y79">
        <v>0</v>
      </c>
      <c r="Z79">
        <v>12.571636</v>
      </c>
      <c r="AA79">
        <v>26.986011000000001</v>
      </c>
      <c r="AB79">
        <v>26.340776000000002</v>
      </c>
      <c r="AC79">
        <v>19.279713999999998</v>
      </c>
      <c r="AD79">
        <v>18.117562</v>
      </c>
      <c r="AE79">
        <v>0</v>
      </c>
      <c r="AF79">
        <v>24.003852999999999</v>
      </c>
      <c r="AG79">
        <v>42.611795999999998</v>
      </c>
      <c r="AH79">
        <v>92.705106999999998</v>
      </c>
      <c r="AI79">
        <v>3.800303</v>
      </c>
      <c r="AJ79">
        <v>0</v>
      </c>
      <c r="AK79">
        <v>52.032550999999998</v>
      </c>
      <c r="AL79">
        <v>12.275833</v>
      </c>
      <c r="AM79">
        <v>15.701987000000001</v>
      </c>
      <c r="AN79">
        <v>0.77138399999999996</v>
      </c>
      <c r="AO79">
        <v>0</v>
      </c>
      <c r="AP79">
        <v>0</v>
      </c>
      <c r="AQ79">
        <v>43.546456999999997</v>
      </c>
      <c r="AR79">
        <v>34.989293000000004</v>
      </c>
      <c r="AS79">
        <v>23.254740999999999</v>
      </c>
      <c r="AT79">
        <v>7.2029969999999999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63.718937000000011</v>
      </c>
      <c r="BA79">
        <f t="shared" si="4"/>
        <v>2508.212</v>
      </c>
      <c r="BD79">
        <v>6.87</v>
      </c>
      <c r="BE79">
        <v>1.84</v>
      </c>
      <c r="BF79">
        <v>0</v>
      </c>
      <c r="BG79">
        <v>1.37</v>
      </c>
      <c r="BH79">
        <v>0</v>
      </c>
      <c r="BI79">
        <v>0.75</v>
      </c>
      <c r="BJ79">
        <v>1.71</v>
      </c>
      <c r="BK79">
        <v>1.23</v>
      </c>
      <c r="BL79">
        <v>0</v>
      </c>
      <c r="BM79">
        <v>0.17</v>
      </c>
      <c r="BN79">
        <v>0</v>
      </c>
      <c r="BO79">
        <v>2</v>
      </c>
      <c r="BP79">
        <v>0.25</v>
      </c>
      <c r="BQ79">
        <v>1.94</v>
      </c>
      <c r="BR79">
        <v>2.1</v>
      </c>
      <c r="BS79">
        <v>1.58</v>
      </c>
      <c r="BT79">
        <v>2.58589</v>
      </c>
      <c r="BU79">
        <v>1.288707</v>
      </c>
      <c r="BV79">
        <v>1.917138</v>
      </c>
      <c r="BW79">
        <v>1.8660209999999999</v>
      </c>
      <c r="BX79">
        <v>1.8820809999999999</v>
      </c>
      <c r="BY79">
        <v>2.5774140000000001</v>
      </c>
      <c r="BZ79">
        <v>1.2749600000000001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5.1032780000000004</v>
      </c>
      <c r="CK79">
        <v>0.89808299999999996</v>
      </c>
      <c r="CL79">
        <v>1.861354</v>
      </c>
      <c r="CM79">
        <v>3.3726280000000002</v>
      </c>
      <c r="CN79">
        <v>3.4021849999999998</v>
      </c>
      <c r="CO79">
        <v>2.061931</v>
      </c>
      <c r="CP79">
        <v>4.0895029999999997</v>
      </c>
      <c r="CQ79">
        <v>1.701092</v>
      </c>
      <c r="CR79">
        <v>0.81454599999999999</v>
      </c>
      <c r="CS79">
        <v>2.6827779999999999</v>
      </c>
      <c r="CT79">
        <v>0.48596200000000001</v>
      </c>
      <c r="CU79">
        <v>0.38319999999999999</v>
      </c>
      <c r="CV79">
        <v>0.736819</v>
      </c>
      <c r="CW79">
        <v>0.92336700000000005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63.718937000000011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0.32644000000000001</v>
      </c>
      <c r="K80">
        <v>658.09124199999997</v>
      </c>
      <c r="L80">
        <v>420.27104000000003</v>
      </c>
      <c r="M80">
        <v>89.240368000000004</v>
      </c>
      <c r="N80">
        <v>114.437662</v>
      </c>
      <c r="O80">
        <v>59.924458999999999</v>
      </c>
      <c r="P80">
        <v>118.126127</v>
      </c>
      <c r="Q80">
        <v>11.421063</v>
      </c>
      <c r="R80">
        <v>26.451336999999999</v>
      </c>
      <c r="S80">
        <v>14.394091</v>
      </c>
      <c r="T80">
        <v>0.29712100000000002</v>
      </c>
      <c r="U80">
        <v>335.15559000000002</v>
      </c>
      <c r="V80">
        <v>13.685700000000001</v>
      </c>
      <c r="W80">
        <v>32.033085999999997</v>
      </c>
      <c r="X80">
        <v>94.445735999999997</v>
      </c>
      <c r="Y80">
        <v>0</v>
      </c>
      <c r="Z80">
        <v>6.29427</v>
      </c>
      <c r="AA80">
        <v>17.071110000000001</v>
      </c>
      <c r="AB80">
        <v>26.340776000000002</v>
      </c>
      <c r="AC80">
        <v>19.260707</v>
      </c>
      <c r="AD80">
        <v>18.117562</v>
      </c>
      <c r="AE80">
        <v>0</v>
      </c>
      <c r="AF80">
        <v>24.003852999999999</v>
      </c>
      <c r="AG80">
        <v>42.611795999999998</v>
      </c>
      <c r="AH80">
        <v>58.456763000000002</v>
      </c>
      <c r="AI80">
        <v>0</v>
      </c>
      <c r="AJ80">
        <v>0</v>
      </c>
      <c r="AK80">
        <v>52.032550999999998</v>
      </c>
      <c r="AL80">
        <v>12.275833</v>
      </c>
      <c r="AM80">
        <v>13.243916</v>
      </c>
      <c r="AN80">
        <v>0.77138399999999996</v>
      </c>
      <c r="AO80">
        <v>0</v>
      </c>
      <c r="AP80">
        <v>0</v>
      </c>
      <c r="AQ80">
        <v>29.030971000000001</v>
      </c>
      <c r="AR80">
        <v>34.989293000000004</v>
      </c>
      <c r="AS80">
        <v>23.254740999999999</v>
      </c>
      <c r="AT80">
        <v>7.2029969999999999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63.066825000000009</v>
      </c>
      <c r="BA80">
        <f t="shared" si="4"/>
        <v>2436.3264100000006</v>
      </c>
      <c r="BD80">
        <v>6.87</v>
      </c>
      <c r="BE80">
        <v>1.84</v>
      </c>
      <c r="BF80">
        <v>0</v>
      </c>
      <c r="BG80">
        <v>1.37</v>
      </c>
      <c r="BH80">
        <v>0</v>
      </c>
      <c r="BI80">
        <v>0.75</v>
      </c>
      <c r="BJ80">
        <v>1.71</v>
      </c>
      <c r="BK80">
        <v>1.23</v>
      </c>
      <c r="BL80">
        <v>0</v>
      </c>
      <c r="BM80">
        <v>0.17</v>
      </c>
      <c r="BN80">
        <v>0</v>
      </c>
      <c r="BO80">
        <v>2</v>
      </c>
      <c r="BP80">
        <v>0.25</v>
      </c>
      <c r="BQ80">
        <v>1.94</v>
      </c>
      <c r="BR80">
        <v>2.1</v>
      </c>
      <c r="BS80">
        <v>1.58</v>
      </c>
      <c r="BT80">
        <v>2.58589</v>
      </c>
      <c r="BU80">
        <v>1.288707</v>
      </c>
      <c r="BV80">
        <v>1.917138</v>
      </c>
      <c r="BW80">
        <v>1.8660209999999999</v>
      </c>
      <c r="BX80">
        <v>1.8820809999999999</v>
      </c>
      <c r="BY80">
        <v>2.5774140000000001</v>
      </c>
      <c r="BZ80">
        <v>1.2749600000000001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5.1032780000000004</v>
      </c>
      <c r="CK80">
        <v>0.89808299999999996</v>
      </c>
      <c r="CL80">
        <v>1.861354</v>
      </c>
      <c r="CM80">
        <v>3.3726280000000002</v>
      </c>
      <c r="CN80">
        <v>3.4021849999999998</v>
      </c>
      <c r="CO80">
        <v>2.061931</v>
      </c>
      <c r="CP80">
        <v>4.0895029999999997</v>
      </c>
      <c r="CQ80">
        <v>1.701092</v>
      </c>
      <c r="CR80">
        <v>0.81454599999999999</v>
      </c>
      <c r="CS80">
        <v>2.6827779999999999</v>
      </c>
      <c r="CT80">
        <v>0.48596200000000001</v>
      </c>
      <c r="CU80">
        <v>0</v>
      </c>
      <c r="CV80">
        <v>0.46790700000000002</v>
      </c>
      <c r="CW80">
        <v>0.92336700000000005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63.066825000000009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0.32644000000000001</v>
      </c>
      <c r="K81">
        <v>658.09124199999997</v>
      </c>
      <c r="L81">
        <v>420.27104000000003</v>
      </c>
      <c r="M81">
        <v>89.240368000000004</v>
      </c>
      <c r="N81">
        <v>114.437662</v>
      </c>
      <c r="O81">
        <v>59.924458999999999</v>
      </c>
      <c r="P81">
        <v>118.126127</v>
      </c>
      <c r="Q81">
        <v>11.588238</v>
      </c>
      <c r="R81">
        <v>26.451336999999999</v>
      </c>
      <c r="S81">
        <v>14.394091</v>
      </c>
      <c r="T81">
        <v>0.29712100000000002</v>
      </c>
      <c r="U81">
        <v>335.15559000000002</v>
      </c>
      <c r="V81">
        <v>13.685700000000001</v>
      </c>
      <c r="W81">
        <v>32.033085999999997</v>
      </c>
      <c r="X81">
        <v>94.445735999999997</v>
      </c>
      <c r="Y81">
        <v>0</v>
      </c>
      <c r="Z81">
        <v>6.29427</v>
      </c>
      <c r="AA81">
        <v>13.429273</v>
      </c>
      <c r="AB81">
        <v>26.340776000000002</v>
      </c>
      <c r="AC81">
        <v>9.6303529999999995</v>
      </c>
      <c r="AD81">
        <v>18.117562</v>
      </c>
      <c r="AE81">
        <v>0</v>
      </c>
      <c r="AF81">
        <v>24.003852999999999</v>
      </c>
      <c r="AG81">
        <v>42.611795999999998</v>
      </c>
      <c r="AH81">
        <v>44.194439000000003</v>
      </c>
      <c r="AI81">
        <v>0</v>
      </c>
      <c r="AJ81">
        <v>0</v>
      </c>
      <c r="AK81">
        <v>52.032550999999998</v>
      </c>
      <c r="AL81">
        <v>12.275833</v>
      </c>
      <c r="AM81">
        <v>10.330254</v>
      </c>
      <c r="AN81">
        <v>0.80901199999999995</v>
      </c>
      <c r="AO81">
        <v>0</v>
      </c>
      <c r="AP81">
        <v>0</v>
      </c>
      <c r="AQ81">
        <v>14.515485999999999</v>
      </c>
      <c r="AR81">
        <v>34.989293000000004</v>
      </c>
      <c r="AS81">
        <v>23.254740999999999</v>
      </c>
      <c r="AT81">
        <v>7.2029969999999999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62.953882000000014</v>
      </c>
      <c r="BA81">
        <f t="shared" si="4"/>
        <v>2391.454608</v>
      </c>
      <c r="BD81">
        <v>6.87</v>
      </c>
      <c r="BE81">
        <v>1.84</v>
      </c>
      <c r="BF81">
        <v>0</v>
      </c>
      <c r="BG81">
        <v>1.37</v>
      </c>
      <c r="BH81">
        <v>0</v>
      </c>
      <c r="BI81">
        <v>0.75</v>
      </c>
      <c r="BJ81">
        <v>1.71</v>
      </c>
      <c r="BK81">
        <v>1.23</v>
      </c>
      <c r="BL81">
        <v>0</v>
      </c>
      <c r="BM81">
        <v>0.17</v>
      </c>
      <c r="BN81">
        <v>0</v>
      </c>
      <c r="BO81">
        <v>2</v>
      </c>
      <c r="BP81">
        <v>0.25</v>
      </c>
      <c r="BQ81">
        <v>1.94</v>
      </c>
      <c r="BR81">
        <v>2.1</v>
      </c>
      <c r="BS81">
        <v>1.58</v>
      </c>
      <c r="BT81">
        <v>2.58589</v>
      </c>
      <c r="BU81">
        <v>1.288707</v>
      </c>
      <c r="BV81">
        <v>1.917138</v>
      </c>
      <c r="BW81">
        <v>1.8660209999999999</v>
      </c>
      <c r="BX81">
        <v>1.8820809999999999</v>
      </c>
      <c r="BY81">
        <v>2.5774140000000001</v>
      </c>
      <c r="BZ81">
        <v>1.2749600000000001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5.1032780000000004</v>
      </c>
      <c r="CK81">
        <v>0.89808299999999996</v>
      </c>
      <c r="CL81">
        <v>1.861354</v>
      </c>
      <c r="CM81">
        <v>3.3726280000000002</v>
      </c>
      <c r="CN81">
        <v>3.4021849999999998</v>
      </c>
      <c r="CO81">
        <v>2.061931</v>
      </c>
      <c r="CP81">
        <v>4.0895029999999997</v>
      </c>
      <c r="CQ81">
        <v>1.701092</v>
      </c>
      <c r="CR81">
        <v>0.81454599999999999</v>
      </c>
      <c r="CS81">
        <v>2.6827779999999999</v>
      </c>
      <c r="CT81">
        <v>0.48596200000000001</v>
      </c>
      <c r="CU81">
        <v>0</v>
      </c>
      <c r="CV81">
        <v>0.354964</v>
      </c>
      <c r="CW81">
        <v>0.92336700000000005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62.953882000000014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0.32644000000000001</v>
      </c>
      <c r="K82">
        <v>658.09124199999997</v>
      </c>
      <c r="L82">
        <v>420.27104000000003</v>
      </c>
      <c r="M82">
        <v>89.240368000000004</v>
      </c>
      <c r="N82">
        <v>114.437662</v>
      </c>
      <c r="O82">
        <v>59.924458999999999</v>
      </c>
      <c r="P82">
        <v>118.126127</v>
      </c>
      <c r="Q82">
        <v>11.588238</v>
      </c>
      <c r="R82">
        <v>26.451336999999999</v>
      </c>
      <c r="S82">
        <v>14.394091</v>
      </c>
      <c r="T82">
        <v>0.29712100000000002</v>
      </c>
      <c r="U82">
        <v>335.15559000000002</v>
      </c>
      <c r="V82">
        <v>13.685700000000001</v>
      </c>
      <c r="W82">
        <v>32.033085999999997</v>
      </c>
      <c r="X82">
        <v>94.445735999999997</v>
      </c>
      <c r="Y82">
        <v>0</v>
      </c>
      <c r="Z82">
        <v>6.29427</v>
      </c>
      <c r="AA82">
        <v>3.6418370000000002</v>
      </c>
      <c r="AB82">
        <v>13.063745000000001</v>
      </c>
      <c r="AC82">
        <v>9.6303529999999995</v>
      </c>
      <c r="AD82">
        <v>18.117562</v>
      </c>
      <c r="AE82">
        <v>0</v>
      </c>
      <c r="AF82">
        <v>24.003852999999999</v>
      </c>
      <c r="AG82">
        <v>42.611795999999998</v>
      </c>
      <c r="AH82">
        <v>37.532432</v>
      </c>
      <c r="AI82">
        <v>0</v>
      </c>
      <c r="AJ82">
        <v>0</v>
      </c>
      <c r="AK82">
        <v>52.032550999999998</v>
      </c>
      <c r="AL82">
        <v>12.275833</v>
      </c>
      <c r="AM82">
        <v>10.330254</v>
      </c>
      <c r="AN82">
        <v>0.80901199999999995</v>
      </c>
      <c r="AO82">
        <v>0</v>
      </c>
      <c r="AP82">
        <v>0</v>
      </c>
      <c r="AQ82">
        <v>13.818235</v>
      </c>
      <c r="AR82">
        <v>34.989293000000004</v>
      </c>
      <c r="AS82">
        <v>23.254740999999999</v>
      </c>
      <c r="AT82">
        <v>7.2029969999999999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62.900099000000012</v>
      </c>
      <c r="BA82">
        <f t="shared" si="4"/>
        <v>2360.9771000000005</v>
      </c>
      <c r="BD82">
        <v>6.87</v>
      </c>
      <c r="BE82">
        <v>1.84</v>
      </c>
      <c r="BF82">
        <v>0</v>
      </c>
      <c r="BG82">
        <v>1.37</v>
      </c>
      <c r="BH82">
        <v>0</v>
      </c>
      <c r="BI82">
        <v>0.75</v>
      </c>
      <c r="BJ82">
        <v>1.71</v>
      </c>
      <c r="BK82">
        <v>1.23</v>
      </c>
      <c r="BL82">
        <v>0</v>
      </c>
      <c r="BM82">
        <v>0.17</v>
      </c>
      <c r="BN82">
        <v>0</v>
      </c>
      <c r="BO82">
        <v>2</v>
      </c>
      <c r="BP82">
        <v>0.25</v>
      </c>
      <c r="BQ82">
        <v>1.94</v>
      </c>
      <c r="BR82">
        <v>2.1</v>
      </c>
      <c r="BS82">
        <v>1.58</v>
      </c>
      <c r="BT82">
        <v>2.58589</v>
      </c>
      <c r="BU82">
        <v>1.288707</v>
      </c>
      <c r="BV82">
        <v>1.917138</v>
      </c>
      <c r="BW82">
        <v>1.8660209999999999</v>
      </c>
      <c r="BX82">
        <v>1.8820809999999999</v>
      </c>
      <c r="BY82">
        <v>2.5774140000000001</v>
      </c>
      <c r="BZ82">
        <v>1.2749600000000001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5.1032780000000004</v>
      </c>
      <c r="CK82">
        <v>0.89808299999999996</v>
      </c>
      <c r="CL82">
        <v>1.861354</v>
      </c>
      <c r="CM82">
        <v>3.3726280000000002</v>
      </c>
      <c r="CN82">
        <v>3.4021849999999998</v>
      </c>
      <c r="CO82">
        <v>2.061931</v>
      </c>
      <c r="CP82">
        <v>4.0895029999999997</v>
      </c>
      <c r="CQ82">
        <v>1.701092</v>
      </c>
      <c r="CR82">
        <v>0.81454599999999999</v>
      </c>
      <c r="CS82">
        <v>2.6827779999999999</v>
      </c>
      <c r="CT82">
        <v>0.48596200000000001</v>
      </c>
      <c r="CU82">
        <v>0</v>
      </c>
      <c r="CV82">
        <v>0.30118099999999998</v>
      </c>
      <c r="CW82">
        <v>0.92336700000000005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62.900099000000012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0.32644000000000001</v>
      </c>
      <c r="K83">
        <v>658.09124199999997</v>
      </c>
      <c r="L83">
        <v>420.27104000000003</v>
      </c>
      <c r="M83">
        <v>89.240368000000004</v>
      </c>
      <c r="N83">
        <v>114.437662</v>
      </c>
      <c r="O83">
        <v>59.924458999999999</v>
      </c>
      <c r="P83">
        <v>118.126127</v>
      </c>
      <c r="Q83">
        <v>11.588238</v>
      </c>
      <c r="R83">
        <v>26.451336999999999</v>
      </c>
      <c r="S83">
        <v>14.394091</v>
      </c>
      <c r="T83">
        <v>0.29712100000000002</v>
      </c>
      <c r="U83">
        <v>335.15559000000002</v>
      </c>
      <c r="V83">
        <v>13.685700000000001</v>
      </c>
      <c r="W83">
        <v>32.033085999999997</v>
      </c>
      <c r="X83">
        <v>94.445735999999997</v>
      </c>
      <c r="Y83">
        <v>0</v>
      </c>
      <c r="Z83">
        <v>6.29427</v>
      </c>
      <c r="AA83">
        <v>0</v>
      </c>
      <c r="AB83">
        <v>13.063745000000001</v>
      </c>
      <c r="AC83">
        <v>9.6303529999999995</v>
      </c>
      <c r="AD83">
        <v>18.117562</v>
      </c>
      <c r="AE83">
        <v>0</v>
      </c>
      <c r="AF83">
        <v>24.003852999999999</v>
      </c>
      <c r="AG83">
        <v>42.611795999999998</v>
      </c>
      <c r="AH83">
        <v>18.766216</v>
      </c>
      <c r="AI83">
        <v>0</v>
      </c>
      <c r="AJ83">
        <v>0</v>
      </c>
      <c r="AK83">
        <v>52.032550999999998</v>
      </c>
      <c r="AL83">
        <v>12.275833</v>
      </c>
      <c r="AM83">
        <v>10.330254</v>
      </c>
      <c r="AN83">
        <v>0.80901199999999995</v>
      </c>
      <c r="AO83">
        <v>0</v>
      </c>
      <c r="AP83">
        <v>0</v>
      </c>
      <c r="AQ83">
        <v>0</v>
      </c>
      <c r="AR83">
        <v>34.989293000000004</v>
      </c>
      <c r="AS83">
        <v>23.254740999999999</v>
      </c>
      <c r="AT83">
        <v>7.2029969999999999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62.466561000000006</v>
      </c>
      <c r="BA83">
        <f t="shared" si="4"/>
        <v>2324.3172740000005</v>
      </c>
      <c r="BD83">
        <v>6.87</v>
      </c>
      <c r="BE83">
        <v>1.84</v>
      </c>
      <c r="BF83">
        <v>0</v>
      </c>
      <c r="BG83">
        <v>1.52</v>
      </c>
      <c r="BH83">
        <v>0</v>
      </c>
      <c r="BI83">
        <v>0.75</v>
      </c>
      <c r="BJ83">
        <v>1.71</v>
      </c>
      <c r="BK83">
        <v>1.23</v>
      </c>
      <c r="BL83">
        <v>0</v>
      </c>
      <c r="BM83">
        <v>0.17</v>
      </c>
      <c r="BN83">
        <v>0</v>
      </c>
      <c r="BO83">
        <v>2</v>
      </c>
      <c r="BP83">
        <v>0.25</v>
      </c>
      <c r="BQ83">
        <v>1.94</v>
      </c>
      <c r="BR83">
        <v>2.1</v>
      </c>
      <c r="BS83">
        <v>1.58</v>
      </c>
      <c r="BT83">
        <v>2.58589</v>
      </c>
      <c r="BU83">
        <v>1.288707</v>
      </c>
      <c r="BV83">
        <v>1.917138</v>
      </c>
      <c r="BW83">
        <v>1.8660209999999999</v>
      </c>
      <c r="BX83">
        <v>1.8820809999999999</v>
      </c>
      <c r="BY83">
        <v>2.5774140000000001</v>
      </c>
      <c r="BZ83">
        <v>1.2749600000000001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5.1032780000000004</v>
      </c>
      <c r="CK83">
        <v>0.89808299999999996</v>
      </c>
      <c r="CL83">
        <v>1.861354</v>
      </c>
      <c r="CM83">
        <v>3.3726280000000002</v>
      </c>
      <c r="CN83">
        <v>3.4021849999999998</v>
      </c>
      <c r="CO83">
        <v>2.061931</v>
      </c>
      <c r="CP83">
        <v>4.0895029999999997</v>
      </c>
      <c r="CQ83">
        <v>1.701092</v>
      </c>
      <c r="CR83">
        <v>0.81454599999999999</v>
      </c>
      <c r="CS83">
        <v>2.6827779999999999</v>
      </c>
      <c r="CT83">
        <v>5.3013999999999999E-2</v>
      </c>
      <c r="CU83">
        <v>0</v>
      </c>
      <c r="CV83">
        <v>0.150591</v>
      </c>
      <c r="CW83">
        <v>0.92336700000000005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62.466561000000006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0.32644000000000001</v>
      </c>
      <c r="K84">
        <v>658.09124199999997</v>
      </c>
      <c r="L84">
        <v>420.27104000000003</v>
      </c>
      <c r="M84">
        <v>89.240368000000004</v>
      </c>
      <c r="N84">
        <v>114.437662</v>
      </c>
      <c r="O84">
        <v>59.924458999999999</v>
      </c>
      <c r="P84">
        <v>118.126127</v>
      </c>
      <c r="Q84">
        <v>11.588238</v>
      </c>
      <c r="R84">
        <v>26.451336999999999</v>
      </c>
      <c r="S84">
        <v>14.394091</v>
      </c>
      <c r="T84">
        <v>0.29712100000000002</v>
      </c>
      <c r="U84">
        <v>335.15559000000002</v>
      </c>
      <c r="V84">
        <v>13.685700000000001</v>
      </c>
      <c r="W84">
        <v>32.033085999999997</v>
      </c>
      <c r="X84">
        <v>94.445735999999997</v>
      </c>
      <c r="Y84">
        <v>0</v>
      </c>
      <c r="Z84">
        <v>6.29427</v>
      </c>
      <c r="AA84">
        <v>0</v>
      </c>
      <c r="AB84">
        <v>13.063745000000001</v>
      </c>
      <c r="AC84">
        <v>9.6303529999999995</v>
      </c>
      <c r="AD84">
        <v>9.0587809999999998</v>
      </c>
      <c r="AE84">
        <v>0</v>
      </c>
      <c r="AF84">
        <v>24.003852999999999</v>
      </c>
      <c r="AG84">
        <v>42.611795999999998</v>
      </c>
      <c r="AH84">
        <v>0</v>
      </c>
      <c r="AI84">
        <v>0</v>
      </c>
      <c r="AJ84">
        <v>0</v>
      </c>
      <c r="AK84">
        <v>52.032550999999998</v>
      </c>
      <c r="AL84">
        <v>12.275833</v>
      </c>
      <c r="AM84">
        <v>10.330254</v>
      </c>
      <c r="AN84">
        <v>0.80901199999999995</v>
      </c>
      <c r="AO84">
        <v>0</v>
      </c>
      <c r="AP84">
        <v>0</v>
      </c>
      <c r="AQ84">
        <v>0</v>
      </c>
      <c r="AR84">
        <v>34.989293000000004</v>
      </c>
      <c r="AS84">
        <v>23.254740999999999</v>
      </c>
      <c r="AT84">
        <v>7.2029969999999999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62.282956000000006</v>
      </c>
      <c r="BA84">
        <f t="shared" si="4"/>
        <v>2296.3086720000006</v>
      </c>
      <c r="BD84">
        <v>6.87</v>
      </c>
      <c r="BE84">
        <v>1.84</v>
      </c>
      <c r="BF84">
        <v>0</v>
      </c>
      <c r="BG84">
        <v>1.64</v>
      </c>
      <c r="BH84">
        <v>0</v>
      </c>
      <c r="BI84">
        <v>0.75</v>
      </c>
      <c r="BJ84">
        <v>1.61</v>
      </c>
      <c r="BK84">
        <v>1.23</v>
      </c>
      <c r="BL84">
        <v>0</v>
      </c>
      <c r="BM84">
        <v>0.17</v>
      </c>
      <c r="BN84">
        <v>0</v>
      </c>
      <c r="BO84">
        <v>2</v>
      </c>
      <c r="BP84">
        <v>0.25</v>
      </c>
      <c r="BQ84">
        <v>1.94</v>
      </c>
      <c r="BR84">
        <v>2.1</v>
      </c>
      <c r="BS84">
        <v>1.58</v>
      </c>
      <c r="BT84">
        <v>2.58589</v>
      </c>
      <c r="BU84">
        <v>1.288707</v>
      </c>
      <c r="BV84">
        <v>1.917138</v>
      </c>
      <c r="BW84">
        <v>1.8660209999999999</v>
      </c>
      <c r="BX84">
        <v>1.8820809999999999</v>
      </c>
      <c r="BY84">
        <v>2.5774140000000001</v>
      </c>
      <c r="BZ84">
        <v>1.2749600000000001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5.1032780000000004</v>
      </c>
      <c r="CK84">
        <v>0.89808299999999996</v>
      </c>
      <c r="CL84">
        <v>1.861354</v>
      </c>
      <c r="CM84">
        <v>3.3726280000000002</v>
      </c>
      <c r="CN84">
        <v>3.4021849999999998</v>
      </c>
      <c r="CO84">
        <v>2.061931</v>
      </c>
      <c r="CP84">
        <v>4.0895029999999997</v>
      </c>
      <c r="CQ84">
        <v>1.701092</v>
      </c>
      <c r="CR84">
        <v>0.81454599999999999</v>
      </c>
      <c r="CS84">
        <v>2.6827779999999999</v>
      </c>
      <c r="CT84">
        <v>0</v>
      </c>
      <c r="CU84">
        <v>0</v>
      </c>
      <c r="CV84">
        <v>0</v>
      </c>
      <c r="CW84">
        <v>0.92336700000000005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62.282956000000006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0.32644000000000001</v>
      </c>
      <c r="K85">
        <v>658.09124199999997</v>
      </c>
      <c r="L85">
        <v>420.27104000000003</v>
      </c>
      <c r="M85">
        <v>89.240368000000004</v>
      </c>
      <c r="N85">
        <v>114.437662</v>
      </c>
      <c r="O85">
        <v>59.924458999999999</v>
      </c>
      <c r="P85">
        <v>118.126127</v>
      </c>
      <c r="Q85">
        <v>11.588238</v>
      </c>
      <c r="R85">
        <v>26.451336999999999</v>
      </c>
      <c r="S85">
        <v>14.394091</v>
      </c>
      <c r="T85">
        <v>0.29712100000000002</v>
      </c>
      <c r="U85">
        <v>335.15559000000002</v>
      </c>
      <c r="V85">
        <v>13.685700000000001</v>
      </c>
      <c r="W85">
        <v>32.033085999999997</v>
      </c>
      <c r="X85">
        <v>94.445735999999997</v>
      </c>
      <c r="Y85">
        <v>0</v>
      </c>
      <c r="Z85">
        <v>6.29427</v>
      </c>
      <c r="AA85">
        <v>0</v>
      </c>
      <c r="AB85">
        <v>13.063745000000001</v>
      </c>
      <c r="AC85">
        <v>9.6303529999999995</v>
      </c>
      <c r="AD85">
        <v>0</v>
      </c>
      <c r="AE85">
        <v>0</v>
      </c>
      <c r="AF85">
        <v>16.002569000000001</v>
      </c>
      <c r="AG85">
        <v>42.611795999999998</v>
      </c>
      <c r="AH85">
        <v>0</v>
      </c>
      <c r="AI85">
        <v>0</v>
      </c>
      <c r="AJ85">
        <v>0</v>
      </c>
      <c r="AK85">
        <v>52.032550999999998</v>
      </c>
      <c r="AL85">
        <v>12.275833</v>
      </c>
      <c r="AM85">
        <v>10.330254</v>
      </c>
      <c r="AN85">
        <v>0.82782599999999995</v>
      </c>
      <c r="AO85">
        <v>0</v>
      </c>
      <c r="AP85">
        <v>0</v>
      </c>
      <c r="AQ85">
        <v>0</v>
      </c>
      <c r="AR85">
        <v>34.989293000000004</v>
      </c>
      <c r="AS85">
        <v>20.670881000000001</v>
      </c>
      <c r="AT85">
        <v>7.2029969999999999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62.362956000000004</v>
      </c>
      <c r="BA85">
        <f t="shared" si="4"/>
        <v>2276.7635610000002</v>
      </c>
      <c r="BD85">
        <v>6.95</v>
      </c>
      <c r="BE85">
        <v>1.84</v>
      </c>
      <c r="BF85">
        <v>0</v>
      </c>
      <c r="BG85">
        <v>1.64</v>
      </c>
      <c r="BH85">
        <v>0</v>
      </c>
      <c r="BI85">
        <v>0.75</v>
      </c>
      <c r="BJ85">
        <v>1.61</v>
      </c>
      <c r="BK85">
        <v>1.23</v>
      </c>
      <c r="BL85">
        <v>0</v>
      </c>
      <c r="BM85">
        <v>0.17</v>
      </c>
      <c r="BN85">
        <v>0</v>
      </c>
      <c r="BO85">
        <v>2</v>
      </c>
      <c r="BP85">
        <v>0.25</v>
      </c>
      <c r="BQ85">
        <v>1.94</v>
      </c>
      <c r="BR85">
        <v>2.1</v>
      </c>
      <c r="BS85">
        <v>1.58</v>
      </c>
      <c r="BT85">
        <v>2.58589</v>
      </c>
      <c r="BU85">
        <v>1.288707</v>
      </c>
      <c r="BV85">
        <v>1.917138</v>
      </c>
      <c r="BW85">
        <v>1.8660209999999999</v>
      </c>
      <c r="BX85">
        <v>1.8820809999999999</v>
      </c>
      <c r="BY85">
        <v>2.5774140000000001</v>
      </c>
      <c r="BZ85">
        <v>1.2749600000000001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5.1032780000000004</v>
      </c>
      <c r="CK85">
        <v>0.89808299999999996</v>
      </c>
      <c r="CL85">
        <v>1.861354</v>
      </c>
      <c r="CM85">
        <v>3.3726280000000002</v>
      </c>
      <c r="CN85">
        <v>3.4021849999999998</v>
      </c>
      <c r="CO85">
        <v>2.061931</v>
      </c>
      <c r="CP85">
        <v>4.0895029999999997</v>
      </c>
      <c r="CQ85">
        <v>1.701092</v>
      </c>
      <c r="CR85">
        <v>0.81454599999999999</v>
      </c>
      <c r="CS85">
        <v>2.6827779999999999</v>
      </c>
      <c r="CT85">
        <v>0</v>
      </c>
      <c r="CU85">
        <v>0</v>
      </c>
      <c r="CV85">
        <v>0</v>
      </c>
      <c r="CW85">
        <v>0.92336700000000005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62.362956000000004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0.32644000000000001</v>
      </c>
      <c r="K86">
        <v>658.09124199999997</v>
      </c>
      <c r="L86">
        <v>420.27104000000003</v>
      </c>
      <c r="M86">
        <v>89.240368000000004</v>
      </c>
      <c r="N86">
        <v>114.437662</v>
      </c>
      <c r="O86">
        <v>59.924458999999999</v>
      </c>
      <c r="P86">
        <v>118.126127</v>
      </c>
      <c r="Q86">
        <v>11.588238</v>
      </c>
      <c r="R86">
        <v>26.451336999999999</v>
      </c>
      <c r="S86">
        <v>14.394091</v>
      </c>
      <c r="T86">
        <v>0.29712100000000002</v>
      </c>
      <c r="U86">
        <v>335.15559000000002</v>
      </c>
      <c r="V86">
        <v>13.685700000000001</v>
      </c>
      <c r="W86">
        <v>32.033085999999997</v>
      </c>
      <c r="X86">
        <v>94.445735999999997</v>
      </c>
      <c r="Y86">
        <v>0</v>
      </c>
      <c r="Z86">
        <v>6.29427</v>
      </c>
      <c r="AA86">
        <v>0</v>
      </c>
      <c r="AB86">
        <v>13.063745000000001</v>
      </c>
      <c r="AC86">
        <v>9.6303529999999995</v>
      </c>
      <c r="AD86">
        <v>0</v>
      </c>
      <c r="AE86">
        <v>0</v>
      </c>
      <c r="AF86">
        <v>16.002569000000001</v>
      </c>
      <c r="AG86">
        <v>42.611795999999998</v>
      </c>
      <c r="AH86">
        <v>0</v>
      </c>
      <c r="AI86">
        <v>0</v>
      </c>
      <c r="AJ86">
        <v>0</v>
      </c>
      <c r="AK86">
        <v>52.032550999999998</v>
      </c>
      <c r="AL86">
        <v>12.275833</v>
      </c>
      <c r="AM86">
        <v>10.330254</v>
      </c>
      <c r="AN86">
        <v>0.82782599999999995</v>
      </c>
      <c r="AO86">
        <v>0</v>
      </c>
      <c r="AP86">
        <v>0</v>
      </c>
      <c r="AQ86">
        <v>0</v>
      </c>
      <c r="AR86">
        <v>34.989293000000004</v>
      </c>
      <c r="AS86">
        <v>20.670881000000001</v>
      </c>
      <c r="AT86">
        <v>7.2029969999999999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62.362956000000004</v>
      </c>
      <c r="BA86">
        <f t="shared" si="4"/>
        <v>2276.7635610000002</v>
      </c>
      <c r="BD86">
        <v>6.95</v>
      </c>
      <c r="BE86">
        <v>1.84</v>
      </c>
      <c r="BF86">
        <v>0</v>
      </c>
      <c r="BG86">
        <v>1.64</v>
      </c>
      <c r="BH86">
        <v>0</v>
      </c>
      <c r="BI86">
        <v>0.75</v>
      </c>
      <c r="BJ86">
        <v>1.61</v>
      </c>
      <c r="BK86">
        <v>1.23</v>
      </c>
      <c r="BL86">
        <v>0</v>
      </c>
      <c r="BM86">
        <v>0.17</v>
      </c>
      <c r="BN86">
        <v>0</v>
      </c>
      <c r="BO86">
        <v>2</v>
      </c>
      <c r="BP86">
        <v>0.25</v>
      </c>
      <c r="BQ86">
        <v>1.94</v>
      </c>
      <c r="BR86">
        <v>2.1</v>
      </c>
      <c r="BS86">
        <v>1.58</v>
      </c>
      <c r="BT86">
        <v>2.58589</v>
      </c>
      <c r="BU86">
        <v>1.288707</v>
      </c>
      <c r="BV86">
        <v>1.917138</v>
      </c>
      <c r="BW86">
        <v>1.8660209999999999</v>
      </c>
      <c r="BX86">
        <v>1.8820809999999999</v>
      </c>
      <c r="BY86">
        <v>2.5774140000000001</v>
      </c>
      <c r="BZ86">
        <v>1.2749600000000001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5.1032780000000004</v>
      </c>
      <c r="CK86">
        <v>0.89808299999999996</v>
      </c>
      <c r="CL86">
        <v>1.861354</v>
      </c>
      <c r="CM86">
        <v>3.3726280000000002</v>
      </c>
      <c r="CN86">
        <v>3.4021849999999998</v>
      </c>
      <c r="CO86">
        <v>2.061931</v>
      </c>
      <c r="CP86">
        <v>4.0895029999999997</v>
      </c>
      <c r="CQ86">
        <v>1.701092</v>
      </c>
      <c r="CR86">
        <v>0.81454599999999999</v>
      </c>
      <c r="CS86">
        <v>2.6827779999999999</v>
      </c>
      <c r="CT86">
        <v>0</v>
      </c>
      <c r="CU86">
        <v>0</v>
      </c>
      <c r="CV86">
        <v>0</v>
      </c>
      <c r="CW86">
        <v>0.92336700000000005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62.362956000000004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0.32644000000000001</v>
      </c>
      <c r="K87">
        <v>658.09124199999997</v>
      </c>
      <c r="L87">
        <v>420.27104000000003</v>
      </c>
      <c r="M87">
        <v>89.240368000000004</v>
      </c>
      <c r="N87">
        <v>114.437662</v>
      </c>
      <c r="O87">
        <v>59.924458999999999</v>
      </c>
      <c r="P87">
        <v>118.126127</v>
      </c>
      <c r="Q87">
        <v>11.588238</v>
      </c>
      <c r="R87">
        <v>26.451336999999999</v>
      </c>
      <c r="S87">
        <v>14.394091</v>
      </c>
      <c r="T87">
        <v>0.29712100000000002</v>
      </c>
      <c r="U87">
        <v>335.15559000000002</v>
      </c>
      <c r="V87">
        <v>13.685700000000001</v>
      </c>
      <c r="W87">
        <v>32.033085999999997</v>
      </c>
      <c r="X87">
        <v>94.445735999999997</v>
      </c>
      <c r="Y87">
        <v>0</v>
      </c>
      <c r="Z87">
        <v>6.29427</v>
      </c>
      <c r="AA87">
        <v>0</v>
      </c>
      <c r="AB87">
        <v>13.063745000000001</v>
      </c>
      <c r="AC87">
        <v>9.6303529999999995</v>
      </c>
      <c r="AD87">
        <v>0</v>
      </c>
      <c r="AE87">
        <v>0</v>
      </c>
      <c r="AF87">
        <v>16.002569000000001</v>
      </c>
      <c r="AG87">
        <v>42.611795999999998</v>
      </c>
      <c r="AH87">
        <v>0</v>
      </c>
      <c r="AI87">
        <v>0</v>
      </c>
      <c r="AJ87">
        <v>0</v>
      </c>
      <c r="AK87">
        <v>52.032550999999998</v>
      </c>
      <c r="AL87">
        <v>12.275833</v>
      </c>
      <c r="AM87">
        <v>10.330254</v>
      </c>
      <c r="AN87">
        <v>0.84664099999999998</v>
      </c>
      <c r="AO87">
        <v>0</v>
      </c>
      <c r="AP87">
        <v>0</v>
      </c>
      <c r="AQ87">
        <v>0</v>
      </c>
      <c r="AR87">
        <v>34.989293000000004</v>
      </c>
      <c r="AS87">
        <v>20.670881000000001</v>
      </c>
      <c r="AT87">
        <v>7.2029969999999999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62.362956000000004</v>
      </c>
      <c r="BA87">
        <f t="shared" si="4"/>
        <v>2276.7823760000001</v>
      </c>
      <c r="BD87">
        <v>6.95</v>
      </c>
      <c r="BE87">
        <v>1.84</v>
      </c>
      <c r="BF87">
        <v>0</v>
      </c>
      <c r="BG87">
        <v>1.64</v>
      </c>
      <c r="BH87">
        <v>0</v>
      </c>
      <c r="BI87">
        <v>0.75</v>
      </c>
      <c r="BJ87">
        <v>1.61</v>
      </c>
      <c r="BK87">
        <v>1.23</v>
      </c>
      <c r="BL87">
        <v>0</v>
      </c>
      <c r="BM87">
        <v>0.17</v>
      </c>
      <c r="BN87">
        <v>0</v>
      </c>
      <c r="BO87">
        <v>2</v>
      </c>
      <c r="BP87">
        <v>0.25</v>
      </c>
      <c r="BQ87">
        <v>1.94</v>
      </c>
      <c r="BR87">
        <v>2.1</v>
      </c>
      <c r="BS87">
        <v>1.58</v>
      </c>
      <c r="BT87">
        <v>2.58589</v>
      </c>
      <c r="BU87">
        <v>1.288707</v>
      </c>
      <c r="BV87">
        <v>1.917138</v>
      </c>
      <c r="BW87">
        <v>1.8660209999999999</v>
      </c>
      <c r="BX87">
        <v>1.8820809999999999</v>
      </c>
      <c r="BY87">
        <v>2.5774140000000001</v>
      </c>
      <c r="BZ87">
        <v>1.2749600000000001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5.1032780000000004</v>
      </c>
      <c r="CK87">
        <v>0.89808299999999996</v>
      </c>
      <c r="CL87">
        <v>1.861354</v>
      </c>
      <c r="CM87">
        <v>3.3726280000000002</v>
      </c>
      <c r="CN87">
        <v>3.4021849999999998</v>
      </c>
      <c r="CO87">
        <v>2.061931</v>
      </c>
      <c r="CP87">
        <v>4.0895029999999997</v>
      </c>
      <c r="CQ87">
        <v>1.701092</v>
      </c>
      <c r="CR87">
        <v>0.81454599999999999</v>
      </c>
      <c r="CS87">
        <v>2.6827779999999999</v>
      </c>
      <c r="CT87">
        <v>0</v>
      </c>
      <c r="CU87">
        <v>0</v>
      </c>
      <c r="CV87">
        <v>0</v>
      </c>
      <c r="CW87">
        <v>0.92336700000000005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62.362956000000004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0.32644000000000001</v>
      </c>
      <c r="K88">
        <v>658.09124199999997</v>
      </c>
      <c r="L88">
        <v>420.27104000000003</v>
      </c>
      <c r="M88">
        <v>89.240368000000004</v>
      </c>
      <c r="N88">
        <v>114.437662</v>
      </c>
      <c r="O88">
        <v>59.924458999999999</v>
      </c>
      <c r="P88">
        <v>118.126127</v>
      </c>
      <c r="Q88">
        <v>11.588238</v>
      </c>
      <c r="R88">
        <v>26.451336999999999</v>
      </c>
      <c r="S88">
        <v>14.394091</v>
      </c>
      <c r="T88">
        <v>0.29712100000000002</v>
      </c>
      <c r="U88">
        <v>335.15559000000002</v>
      </c>
      <c r="V88">
        <v>13.685700000000001</v>
      </c>
      <c r="W88">
        <v>32.033085999999997</v>
      </c>
      <c r="X88">
        <v>94.445735999999997</v>
      </c>
      <c r="Y88">
        <v>0</v>
      </c>
      <c r="Z88">
        <v>6.29427</v>
      </c>
      <c r="AA88">
        <v>0</v>
      </c>
      <c r="AB88">
        <v>13.063745000000001</v>
      </c>
      <c r="AC88">
        <v>9.6303529999999995</v>
      </c>
      <c r="AD88">
        <v>0</v>
      </c>
      <c r="AE88">
        <v>0</v>
      </c>
      <c r="AF88">
        <v>16.002569000000001</v>
      </c>
      <c r="AG88">
        <v>42.611795999999998</v>
      </c>
      <c r="AH88">
        <v>0</v>
      </c>
      <c r="AI88">
        <v>0</v>
      </c>
      <c r="AJ88">
        <v>0</v>
      </c>
      <c r="AK88">
        <v>52.032550999999998</v>
      </c>
      <c r="AL88">
        <v>12.275833</v>
      </c>
      <c r="AM88">
        <v>10.330254</v>
      </c>
      <c r="AN88">
        <v>0.84664099999999998</v>
      </c>
      <c r="AO88">
        <v>0</v>
      </c>
      <c r="AP88">
        <v>0</v>
      </c>
      <c r="AQ88">
        <v>0</v>
      </c>
      <c r="AR88">
        <v>34.989293000000004</v>
      </c>
      <c r="AS88">
        <v>20.670881000000001</v>
      </c>
      <c r="AT88">
        <v>7.2029969999999999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62.362956000000004</v>
      </c>
      <c r="BA88">
        <f t="shared" si="4"/>
        <v>2276.7823760000001</v>
      </c>
      <c r="BD88">
        <v>6.95</v>
      </c>
      <c r="BE88">
        <v>1.84</v>
      </c>
      <c r="BF88">
        <v>0</v>
      </c>
      <c r="BG88">
        <v>1.64</v>
      </c>
      <c r="BH88">
        <v>0</v>
      </c>
      <c r="BI88">
        <v>0.75</v>
      </c>
      <c r="BJ88">
        <v>1.61</v>
      </c>
      <c r="BK88">
        <v>1.23</v>
      </c>
      <c r="BL88">
        <v>0</v>
      </c>
      <c r="BM88">
        <v>0.17</v>
      </c>
      <c r="BN88">
        <v>0</v>
      </c>
      <c r="BO88">
        <v>2</v>
      </c>
      <c r="BP88">
        <v>0.25</v>
      </c>
      <c r="BQ88">
        <v>1.94</v>
      </c>
      <c r="BR88">
        <v>2.1</v>
      </c>
      <c r="BS88">
        <v>1.58</v>
      </c>
      <c r="BT88">
        <v>2.58589</v>
      </c>
      <c r="BU88">
        <v>1.288707</v>
      </c>
      <c r="BV88">
        <v>1.917138</v>
      </c>
      <c r="BW88">
        <v>1.8660209999999999</v>
      </c>
      <c r="BX88">
        <v>1.8820809999999999</v>
      </c>
      <c r="BY88">
        <v>2.5774140000000001</v>
      </c>
      <c r="BZ88">
        <v>1.2749600000000001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5.1032780000000004</v>
      </c>
      <c r="CK88">
        <v>0.89808299999999996</v>
      </c>
      <c r="CL88">
        <v>1.861354</v>
      </c>
      <c r="CM88">
        <v>3.3726280000000002</v>
      </c>
      <c r="CN88">
        <v>3.4021849999999998</v>
      </c>
      <c r="CO88">
        <v>2.061931</v>
      </c>
      <c r="CP88">
        <v>4.0895029999999997</v>
      </c>
      <c r="CQ88">
        <v>1.701092</v>
      </c>
      <c r="CR88">
        <v>0.81454599999999999</v>
      </c>
      <c r="CS88">
        <v>2.6827779999999999</v>
      </c>
      <c r="CT88">
        <v>0</v>
      </c>
      <c r="CU88">
        <v>0</v>
      </c>
      <c r="CV88">
        <v>0</v>
      </c>
      <c r="CW88">
        <v>0.92336700000000005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62.362956000000004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0.32644000000000001</v>
      </c>
      <c r="K89">
        <v>658.09124199999997</v>
      </c>
      <c r="L89">
        <v>420.27104000000003</v>
      </c>
      <c r="M89">
        <v>89.240368000000004</v>
      </c>
      <c r="N89">
        <v>114.437662</v>
      </c>
      <c r="O89">
        <v>59.924458999999999</v>
      </c>
      <c r="P89">
        <v>118.126127</v>
      </c>
      <c r="Q89">
        <v>11.588238</v>
      </c>
      <c r="R89">
        <v>26.451336999999999</v>
      </c>
      <c r="S89">
        <v>14.394091</v>
      </c>
      <c r="T89">
        <v>0.29712100000000002</v>
      </c>
      <c r="U89">
        <v>335.15559000000002</v>
      </c>
      <c r="V89">
        <v>13.685700000000001</v>
      </c>
      <c r="W89">
        <v>32.033085999999997</v>
      </c>
      <c r="X89">
        <v>94.445735999999997</v>
      </c>
      <c r="Y89">
        <v>0</v>
      </c>
      <c r="Z89">
        <v>6.29427</v>
      </c>
      <c r="AA89">
        <v>0</v>
      </c>
      <c r="AB89">
        <v>13.063745000000001</v>
      </c>
      <c r="AC89">
        <v>9.6303529999999995</v>
      </c>
      <c r="AD89">
        <v>0</v>
      </c>
      <c r="AE89">
        <v>0</v>
      </c>
      <c r="AF89">
        <v>16.002569000000001</v>
      </c>
      <c r="AG89">
        <v>42.611795999999998</v>
      </c>
      <c r="AH89">
        <v>0</v>
      </c>
      <c r="AI89">
        <v>0</v>
      </c>
      <c r="AJ89">
        <v>0</v>
      </c>
      <c r="AK89">
        <v>52.032550999999998</v>
      </c>
      <c r="AL89">
        <v>2.6783640000000002</v>
      </c>
      <c r="AM89">
        <v>10.330254</v>
      </c>
      <c r="AN89">
        <v>0.84664099999999998</v>
      </c>
      <c r="AO89">
        <v>0</v>
      </c>
      <c r="AP89">
        <v>0</v>
      </c>
      <c r="AQ89">
        <v>0</v>
      </c>
      <c r="AR89">
        <v>34.989293000000004</v>
      </c>
      <c r="AS89">
        <v>22.608775999999999</v>
      </c>
      <c r="AT89">
        <v>7.2029969999999999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62.362956000000004</v>
      </c>
      <c r="BA89">
        <f t="shared" si="4"/>
        <v>2269.1228019999999</v>
      </c>
      <c r="BD89">
        <v>6.95</v>
      </c>
      <c r="BE89">
        <v>1.84</v>
      </c>
      <c r="BF89">
        <v>0</v>
      </c>
      <c r="BG89">
        <v>1.64</v>
      </c>
      <c r="BH89">
        <v>0</v>
      </c>
      <c r="BI89">
        <v>0.75</v>
      </c>
      <c r="BJ89">
        <v>1.61</v>
      </c>
      <c r="BK89">
        <v>1.23</v>
      </c>
      <c r="BL89">
        <v>0</v>
      </c>
      <c r="BM89">
        <v>0.17</v>
      </c>
      <c r="BN89">
        <v>0</v>
      </c>
      <c r="BO89">
        <v>2</v>
      </c>
      <c r="BP89">
        <v>0.25</v>
      </c>
      <c r="BQ89">
        <v>1.94</v>
      </c>
      <c r="BR89">
        <v>2.1</v>
      </c>
      <c r="BS89">
        <v>1.58</v>
      </c>
      <c r="BT89">
        <v>2.58589</v>
      </c>
      <c r="BU89">
        <v>1.288707</v>
      </c>
      <c r="BV89">
        <v>1.917138</v>
      </c>
      <c r="BW89">
        <v>1.8660209999999999</v>
      </c>
      <c r="BX89">
        <v>1.8820809999999999</v>
      </c>
      <c r="BY89">
        <v>2.5774140000000001</v>
      </c>
      <c r="BZ89">
        <v>1.2749600000000001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5.1032780000000004</v>
      </c>
      <c r="CK89">
        <v>0.89808299999999996</v>
      </c>
      <c r="CL89">
        <v>1.861354</v>
      </c>
      <c r="CM89">
        <v>3.3726280000000002</v>
      </c>
      <c r="CN89">
        <v>3.4021849999999998</v>
      </c>
      <c r="CO89">
        <v>2.061931</v>
      </c>
      <c r="CP89">
        <v>4.0895029999999997</v>
      </c>
      <c r="CQ89">
        <v>1.701092</v>
      </c>
      <c r="CR89">
        <v>0.81454599999999999</v>
      </c>
      <c r="CS89">
        <v>2.6827779999999999</v>
      </c>
      <c r="CT89">
        <v>0</v>
      </c>
      <c r="CU89">
        <v>0</v>
      </c>
      <c r="CV89">
        <v>0</v>
      </c>
      <c r="CW89">
        <v>0.92336700000000005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62.362956000000004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0.32644000000000001</v>
      </c>
      <c r="K90">
        <v>658.09124199999997</v>
      </c>
      <c r="L90">
        <v>420.27104000000003</v>
      </c>
      <c r="M90">
        <v>89.240368000000004</v>
      </c>
      <c r="N90">
        <v>114.437662</v>
      </c>
      <c r="O90">
        <v>59.924458999999999</v>
      </c>
      <c r="P90">
        <v>118.126127</v>
      </c>
      <c r="Q90">
        <v>11.588238</v>
      </c>
      <c r="R90">
        <v>26.451336999999999</v>
      </c>
      <c r="S90">
        <v>14.394091</v>
      </c>
      <c r="T90">
        <v>0.29712100000000002</v>
      </c>
      <c r="U90">
        <v>335.15559000000002</v>
      </c>
      <c r="V90">
        <v>13.685700000000001</v>
      </c>
      <c r="W90">
        <v>32.033085999999997</v>
      </c>
      <c r="X90">
        <v>94.445735999999997</v>
      </c>
      <c r="Y90">
        <v>0</v>
      </c>
      <c r="Z90">
        <v>6.29427</v>
      </c>
      <c r="AA90">
        <v>0</v>
      </c>
      <c r="AB90">
        <v>13.063745000000001</v>
      </c>
      <c r="AC90">
        <v>9.6303529999999995</v>
      </c>
      <c r="AD90">
        <v>0</v>
      </c>
      <c r="AE90">
        <v>0</v>
      </c>
      <c r="AF90">
        <v>16.002569000000001</v>
      </c>
      <c r="AG90">
        <v>42.611795999999998</v>
      </c>
      <c r="AH90">
        <v>0</v>
      </c>
      <c r="AI90">
        <v>0</v>
      </c>
      <c r="AJ90">
        <v>0</v>
      </c>
      <c r="AK90">
        <v>52.032550999999998</v>
      </c>
      <c r="AL90">
        <v>2.6783640000000002</v>
      </c>
      <c r="AM90">
        <v>10.330254</v>
      </c>
      <c r="AN90">
        <v>0.84664099999999998</v>
      </c>
      <c r="AO90">
        <v>0</v>
      </c>
      <c r="AP90">
        <v>0</v>
      </c>
      <c r="AQ90">
        <v>0</v>
      </c>
      <c r="AR90">
        <v>34.989293000000004</v>
      </c>
      <c r="AS90">
        <v>22.608775999999999</v>
      </c>
      <c r="AT90">
        <v>7.2029969999999999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62.362956000000004</v>
      </c>
      <c r="BA90">
        <f t="shared" si="4"/>
        <v>2269.1228019999999</v>
      </c>
      <c r="BD90">
        <v>6.95</v>
      </c>
      <c r="BE90">
        <v>1.84</v>
      </c>
      <c r="BF90">
        <v>0</v>
      </c>
      <c r="BG90">
        <v>1.64</v>
      </c>
      <c r="BH90">
        <v>0</v>
      </c>
      <c r="BI90">
        <v>0.75</v>
      </c>
      <c r="BJ90">
        <v>1.61</v>
      </c>
      <c r="BK90">
        <v>1.23</v>
      </c>
      <c r="BL90">
        <v>0</v>
      </c>
      <c r="BM90">
        <v>0.17</v>
      </c>
      <c r="BN90">
        <v>0</v>
      </c>
      <c r="BO90">
        <v>2</v>
      </c>
      <c r="BP90">
        <v>0.25</v>
      </c>
      <c r="BQ90">
        <v>1.94</v>
      </c>
      <c r="BR90">
        <v>2.1</v>
      </c>
      <c r="BS90">
        <v>1.58</v>
      </c>
      <c r="BT90">
        <v>2.58589</v>
      </c>
      <c r="BU90">
        <v>1.288707</v>
      </c>
      <c r="BV90">
        <v>1.917138</v>
      </c>
      <c r="BW90">
        <v>1.8660209999999999</v>
      </c>
      <c r="BX90">
        <v>1.8820809999999999</v>
      </c>
      <c r="BY90">
        <v>2.5774140000000001</v>
      </c>
      <c r="BZ90">
        <v>1.2749600000000001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5.1032780000000004</v>
      </c>
      <c r="CK90">
        <v>0.89808299999999996</v>
      </c>
      <c r="CL90">
        <v>1.861354</v>
      </c>
      <c r="CM90">
        <v>3.3726280000000002</v>
      </c>
      <c r="CN90">
        <v>3.4021849999999998</v>
      </c>
      <c r="CO90">
        <v>2.061931</v>
      </c>
      <c r="CP90">
        <v>4.0895029999999997</v>
      </c>
      <c r="CQ90">
        <v>1.701092</v>
      </c>
      <c r="CR90">
        <v>0.81454599999999999</v>
      </c>
      <c r="CS90">
        <v>2.6827779999999999</v>
      </c>
      <c r="CT90">
        <v>0</v>
      </c>
      <c r="CU90">
        <v>0</v>
      </c>
      <c r="CV90">
        <v>0</v>
      </c>
      <c r="CW90">
        <v>0.92336700000000005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62.362956000000004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0.32644000000000001</v>
      </c>
      <c r="K91">
        <v>658.09124199999997</v>
      </c>
      <c r="L91">
        <v>420.27104000000003</v>
      </c>
      <c r="M91">
        <v>89.240368000000004</v>
      </c>
      <c r="N91">
        <v>114.437662</v>
      </c>
      <c r="O91">
        <v>59.924458999999999</v>
      </c>
      <c r="P91">
        <v>118.126127</v>
      </c>
      <c r="Q91">
        <v>11.588238</v>
      </c>
      <c r="R91">
        <v>26.451336999999999</v>
      </c>
      <c r="S91">
        <v>14.566962999999999</v>
      </c>
      <c r="T91">
        <v>0.29712100000000002</v>
      </c>
      <c r="U91">
        <v>335.15559000000002</v>
      </c>
      <c r="V91">
        <v>13.685700000000001</v>
      </c>
      <c r="W91">
        <v>32.033085999999997</v>
      </c>
      <c r="X91">
        <v>94.445735999999997</v>
      </c>
      <c r="Y91">
        <v>0</v>
      </c>
      <c r="Z91">
        <v>6.29427</v>
      </c>
      <c r="AA91">
        <v>0</v>
      </c>
      <c r="AB91">
        <v>13.063745000000001</v>
      </c>
      <c r="AC91">
        <v>9.6303529999999995</v>
      </c>
      <c r="AD91">
        <v>0</v>
      </c>
      <c r="AE91">
        <v>0</v>
      </c>
      <c r="AF91">
        <v>16.002569000000001</v>
      </c>
      <c r="AG91">
        <v>42.611795999999998</v>
      </c>
      <c r="AH91">
        <v>0</v>
      </c>
      <c r="AI91">
        <v>0</v>
      </c>
      <c r="AJ91">
        <v>0</v>
      </c>
      <c r="AK91">
        <v>52.032550999999998</v>
      </c>
      <c r="AL91">
        <v>2.6783640000000002</v>
      </c>
      <c r="AM91">
        <v>10.330254</v>
      </c>
      <c r="AN91">
        <v>0.84664099999999998</v>
      </c>
      <c r="AO91">
        <v>0</v>
      </c>
      <c r="AP91">
        <v>0</v>
      </c>
      <c r="AQ91">
        <v>0</v>
      </c>
      <c r="AR91">
        <v>34.989293000000004</v>
      </c>
      <c r="AS91">
        <v>22.608775999999999</v>
      </c>
      <c r="AT91">
        <v>7.2029969999999999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62.072956000000005</v>
      </c>
      <c r="BA91">
        <f t="shared" si="4"/>
        <v>2269.005674</v>
      </c>
      <c r="BD91">
        <v>4.8</v>
      </c>
      <c r="BE91">
        <v>1.84</v>
      </c>
      <c r="BF91">
        <v>0</v>
      </c>
      <c r="BG91">
        <v>1.64</v>
      </c>
      <c r="BH91">
        <v>1.8</v>
      </c>
      <c r="BI91">
        <v>0.77</v>
      </c>
      <c r="BJ91">
        <v>1.65</v>
      </c>
      <c r="BK91">
        <v>1.23</v>
      </c>
      <c r="BL91">
        <v>0</v>
      </c>
      <c r="BM91">
        <v>0.17</v>
      </c>
      <c r="BN91">
        <v>0</v>
      </c>
      <c r="BO91">
        <v>2</v>
      </c>
      <c r="BP91">
        <v>0.25</v>
      </c>
      <c r="BQ91">
        <v>1.94</v>
      </c>
      <c r="BR91">
        <v>2.1</v>
      </c>
      <c r="BS91">
        <v>1.58</v>
      </c>
      <c r="BT91">
        <v>2.58589</v>
      </c>
      <c r="BU91">
        <v>1.288707</v>
      </c>
      <c r="BV91">
        <v>1.917138</v>
      </c>
      <c r="BW91">
        <v>1.8660209999999999</v>
      </c>
      <c r="BX91">
        <v>1.8820809999999999</v>
      </c>
      <c r="BY91">
        <v>2.5774140000000001</v>
      </c>
      <c r="BZ91">
        <v>1.2749600000000001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5.1032780000000004</v>
      </c>
      <c r="CK91">
        <v>0.89808299999999996</v>
      </c>
      <c r="CL91">
        <v>1.861354</v>
      </c>
      <c r="CM91">
        <v>3.3726280000000002</v>
      </c>
      <c r="CN91">
        <v>3.4021849999999998</v>
      </c>
      <c r="CO91">
        <v>2.061931</v>
      </c>
      <c r="CP91">
        <v>4.0895029999999997</v>
      </c>
      <c r="CQ91">
        <v>1.701092</v>
      </c>
      <c r="CR91">
        <v>0.81454599999999999</v>
      </c>
      <c r="CS91">
        <v>2.6827779999999999</v>
      </c>
      <c r="CT91">
        <v>0</v>
      </c>
      <c r="CU91">
        <v>0</v>
      </c>
      <c r="CV91">
        <v>0</v>
      </c>
      <c r="CW91">
        <v>0.92336700000000005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62.072956000000005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0.32644000000000001</v>
      </c>
      <c r="K92">
        <v>658.09124199999997</v>
      </c>
      <c r="L92">
        <v>420.27104000000003</v>
      </c>
      <c r="M92">
        <v>89.240368000000004</v>
      </c>
      <c r="N92">
        <v>114.437662</v>
      </c>
      <c r="O92">
        <v>59.924458999999999</v>
      </c>
      <c r="P92">
        <v>118.126127</v>
      </c>
      <c r="Q92">
        <v>11.588238</v>
      </c>
      <c r="R92">
        <v>26.451336999999999</v>
      </c>
      <c r="S92">
        <v>14.394091</v>
      </c>
      <c r="T92">
        <v>0.29712100000000002</v>
      </c>
      <c r="U92">
        <v>335.15559000000002</v>
      </c>
      <c r="V92">
        <v>13.685700000000001</v>
      </c>
      <c r="W92">
        <v>32.033085999999997</v>
      </c>
      <c r="X92">
        <v>94.445735999999997</v>
      </c>
      <c r="Y92">
        <v>0</v>
      </c>
      <c r="Z92">
        <v>6.29427</v>
      </c>
      <c r="AA92">
        <v>0</v>
      </c>
      <c r="AB92">
        <v>13.063745000000001</v>
      </c>
      <c r="AC92">
        <v>9.6303529999999995</v>
      </c>
      <c r="AD92">
        <v>0</v>
      </c>
      <c r="AE92">
        <v>0</v>
      </c>
      <c r="AF92">
        <v>16.002569000000001</v>
      </c>
      <c r="AG92">
        <v>42.611795999999998</v>
      </c>
      <c r="AH92">
        <v>0</v>
      </c>
      <c r="AI92">
        <v>0</v>
      </c>
      <c r="AJ92">
        <v>0</v>
      </c>
      <c r="AK92">
        <v>52.032550999999998</v>
      </c>
      <c r="AL92">
        <v>2.6783640000000002</v>
      </c>
      <c r="AM92">
        <v>10.330254</v>
      </c>
      <c r="AN92">
        <v>0.84664099999999998</v>
      </c>
      <c r="AO92">
        <v>0</v>
      </c>
      <c r="AP92">
        <v>0</v>
      </c>
      <c r="AQ92">
        <v>0</v>
      </c>
      <c r="AR92">
        <v>34.989293000000004</v>
      </c>
      <c r="AS92">
        <v>22.608775999999999</v>
      </c>
      <c r="AT92">
        <v>7.2029969999999999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62.082956000000003</v>
      </c>
      <c r="BA92">
        <f t="shared" si="4"/>
        <v>2268.8428020000001</v>
      </c>
      <c r="BD92">
        <v>4.8</v>
      </c>
      <c r="BE92">
        <v>1.84</v>
      </c>
      <c r="BF92">
        <v>0</v>
      </c>
      <c r="BG92">
        <v>1.64</v>
      </c>
      <c r="BH92">
        <v>1.8</v>
      </c>
      <c r="BI92">
        <v>0.78</v>
      </c>
      <c r="BJ92">
        <v>1.65</v>
      </c>
      <c r="BK92">
        <v>1.23</v>
      </c>
      <c r="BL92">
        <v>0</v>
      </c>
      <c r="BM92">
        <v>0.17</v>
      </c>
      <c r="BN92">
        <v>0</v>
      </c>
      <c r="BO92">
        <v>2</v>
      </c>
      <c r="BP92">
        <v>0.25</v>
      </c>
      <c r="BQ92">
        <v>1.94</v>
      </c>
      <c r="BR92">
        <v>2.1</v>
      </c>
      <c r="BS92">
        <v>1.58</v>
      </c>
      <c r="BT92">
        <v>2.58589</v>
      </c>
      <c r="BU92">
        <v>1.288707</v>
      </c>
      <c r="BV92">
        <v>1.917138</v>
      </c>
      <c r="BW92">
        <v>1.8660209999999999</v>
      </c>
      <c r="BX92">
        <v>1.8820809999999999</v>
      </c>
      <c r="BY92">
        <v>2.5774140000000001</v>
      </c>
      <c r="BZ92">
        <v>1.2749600000000001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5.1032780000000004</v>
      </c>
      <c r="CK92">
        <v>0.89808299999999996</v>
      </c>
      <c r="CL92">
        <v>1.861354</v>
      </c>
      <c r="CM92">
        <v>3.3726280000000002</v>
      </c>
      <c r="CN92">
        <v>3.4021849999999998</v>
      </c>
      <c r="CO92">
        <v>2.061931</v>
      </c>
      <c r="CP92">
        <v>4.0895029999999997</v>
      </c>
      <c r="CQ92">
        <v>1.701092</v>
      </c>
      <c r="CR92">
        <v>0.81454599999999999</v>
      </c>
      <c r="CS92">
        <v>2.6827779999999999</v>
      </c>
      <c r="CT92">
        <v>0</v>
      </c>
      <c r="CU92">
        <v>0</v>
      </c>
      <c r="CV92">
        <v>0</v>
      </c>
      <c r="CW92">
        <v>0.92336700000000005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62.082956000000003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4.390949</v>
      </c>
      <c r="J93">
        <v>0.32644000000000001</v>
      </c>
      <c r="K93">
        <v>658.09124199999997</v>
      </c>
      <c r="L93">
        <v>420.27104000000003</v>
      </c>
      <c r="M93">
        <v>89.240368000000004</v>
      </c>
      <c r="N93">
        <v>114.437662</v>
      </c>
      <c r="O93">
        <v>59.924458999999999</v>
      </c>
      <c r="P93">
        <v>118.126127</v>
      </c>
      <c r="Q93">
        <v>11.588238</v>
      </c>
      <c r="R93">
        <v>26.451336999999999</v>
      </c>
      <c r="S93">
        <v>14.394091</v>
      </c>
      <c r="T93">
        <v>0.29712100000000002</v>
      </c>
      <c r="U93">
        <v>335.15559000000002</v>
      </c>
      <c r="V93">
        <v>13.685700000000001</v>
      </c>
      <c r="W93">
        <v>32.033085999999997</v>
      </c>
      <c r="X93">
        <v>94.445735999999997</v>
      </c>
      <c r="Y93">
        <v>0</v>
      </c>
      <c r="Z93">
        <v>6.29427</v>
      </c>
      <c r="AA93">
        <v>0</v>
      </c>
      <c r="AB93">
        <v>13.063745000000001</v>
      </c>
      <c r="AC93">
        <v>9.6303529999999995</v>
      </c>
      <c r="AD93">
        <v>0</v>
      </c>
      <c r="AE93">
        <v>0</v>
      </c>
      <c r="AF93">
        <v>16.002569000000001</v>
      </c>
      <c r="AG93">
        <v>42.611795999999998</v>
      </c>
      <c r="AH93">
        <v>0</v>
      </c>
      <c r="AI93">
        <v>0</v>
      </c>
      <c r="AJ93">
        <v>0</v>
      </c>
      <c r="AK93">
        <v>52.032550999999998</v>
      </c>
      <c r="AL93">
        <v>2.6783640000000002</v>
      </c>
      <c r="AM93">
        <v>10.330254</v>
      </c>
      <c r="AN93">
        <v>0.84664099999999998</v>
      </c>
      <c r="AO93">
        <v>0</v>
      </c>
      <c r="AP93">
        <v>0</v>
      </c>
      <c r="AQ93">
        <v>0</v>
      </c>
      <c r="AR93">
        <v>20.145350000000001</v>
      </c>
      <c r="AS93">
        <v>22.608775999999999</v>
      </c>
      <c r="AT93">
        <v>7.2029969999999999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60.282956000000006</v>
      </c>
      <c r="BA93">
        <f t="shared" si="4"/>
        <v>2256.5898079999993</v>
      </c>
      <c r="BD93">
        <v>4.8</v>
      </c>
      <c r="BE93">
        <v>1.84</v>
      </c>
      <c r="BF93">
        <v>0</v>
      </c>
      <c r="BG93">
        <v>1.64</v>
      </c>
      <c r="BH93">
        <v>0</v>
      </c>
      <c r="BI93">
        <v>0.78</v>
      </c>
      <c r="BJ93">
        <v>1.65</v>
      </c>
      <c r="BK93">
        <v>1.23</v>
      </c>
      <c r="BL93">
        <v>0</v>
      </c>
      <c r="BM93">
        <v>0.17</v>
      </c>
      <c r="BN93">
        <v>0</v>
      </c>
      <c r="BO93">
        <v>2</v>
      </c>
      <c r="BP93">
        <v>0.25</v>
      </c>
      <c r="BQ93">
        <v>1.94</v>
      </c>
      <c r="BR93">
        <v>2.1</v>
      </c>
      <c r="BS93">
        <v>1.58</v>
      </c>
      <c r="BT93">
        <v>2.58589</v>
      </c>
      <c r="BU93">
        <v>1.288707</v>
      </c>
      <c r="BV93">
        <v>1.917138</v>
      </c>
      <c r="BW93">
        <v>1.8660209999999999</v>
      </c>
      <c r="BX93">
        <v>1.8820809999999999</v>
      </c>
      <c r="BY93">
        <v>2.5774140000000001</v>
      </c>
      <c r="BZ93">
        <v>1.2749600000000001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5.1032780000000004</v>
      </c>
      <c r="CK93">
        <v>0.89808299999999996</v>
      </c>
      <c r="CL93">
        <v>1.861354</v>
      </c>
      <c r="CM93">
        <v>3.3726280000000002</v>
      </c>
      <c r="CN93">
        <v>3.4021849999999998</v>
      </c>
      <c r="CO93">
        <v>2.061931</v>
      </c>
      <c r="CP93">
        <v>4.0895029999999997</v>
      </c>
      <c r="CQ93">
        <v>1.701092</v>
      </c>
      <c r="CR93">
        <v>0.81454599999999999</v>
      </c>
      <c r="CS93">
        <v>2.6827779999999999</v>
      </c>
      <c r="CT93">
        <v>0</v>
      </c>
      <c r="CU93">
        <v>0</v>
      </c>
      <c r="CV93">
        <v>0</v>
      </c>
      <c r="CW93">
        <v>0.92336700000000005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60.282956000000006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4.390949</v>
      </c>
      <c r="J94">
        <v>0.32644000000000001</v>
      </c>
      <c r="K94">
        <v>637.72816899999998</v>
      </c>
      <c r="L94">
        <v>420.27104000000003</v>
      </c>
      <c r="M94">
        <v>89.240368000000004</v>
      </c>
      <c r="N94">
        <v>114.437662</v>
      </c>
      <c r="O94">
        <v>59.924458999999999</v>
      </c>
      <c r="P94">
        <v>118.126127</v>
      </c>
      <c r="Q94">
        <v>11.588238</v>
      </c>
      <c r="R94">
        <v>26.451336999999999</v>
      </c>
      <c r="S94">
        <v>14.394091</v>
      </c>
      <c r="T94">
        <v>0.29712100000000002</v>
      </c>
      <c r="U94">
        <v>335.15559000000002</v>
      </c>
      <c r="V94">
        <v>13.685700000000001</v>
      </c>
      <c r="W94">
        <v>32.033085999999997</v>
      </c>
      <c r="X94">
        <v>94.445735999999997</v>
      </c>
      <c r="Y94">
        <v>0</v>
      </c>
      <c r="Z94">
        <v>6.29427</v>
      </c>
      <c r="AA94">
        <v>0</v>
      </c>
      <c r="AB94">
        <v>13.063745000000001</v>
      </c>
      <c r="AC94">
        <v>9.6303529999999995</v>
      </c>
      <c r="AD94">
        <v>0</v>
      </c>
      <c r="AE94">
        <v>0</v>
      </c>
      <c r="AF94">
        <v>16.002569000000001</v>
      </c>
      <c r="AG94">
        <v>42.611795999999998</v>
      </c>
      <c r="AH94">
        <v>0</v>
      </c>
      <c r="AI94">
        <v>0</v>
      </c>
      <c r="AJ94">
        <v>0</v>
      </c>
      <c r="AK94">
        <v>52.032550999999998</v>
      </c>
      <c r="AL94">
        <v>2.6783640000000002</v>
      </c>
      <c r="AM94">
        <v>10.330254</v>
      </c>
      <c r="AN94">
        <v>0.84664099999999998</v>
      </c>
      <c r="AO94">
        <v>0</v>
      </c>
      <c r="AP94">
        <v>0</v>
      </c>
      <c r="AQ94">
        <v>0</v>
      </c>
      <c r="AR94">
        <v>20.145350000000001</v>
      </c>
      <c r="AS94">
        <v>22.608775999999999</v>
      </c>
      <c r="AT94">
        <v>7.2029969999999999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60.232956000000001</v>
      </c>
      <c r="BA94">
        <f t="shared" si="4"/>
        <v>2236.1767349999991</v>
      </c>
      <c r="BD94">
        <v>4.8</v>
      </c>
      <c r="BE94">
        <v>1.84</v>
      </c>
      <c r="BF94">
        <v>0</v>
      </c>
      <c r="BG94">
        <v>1.64</v>
      </c>
      <c r="BH94">
        <v>0</v>
      </c>
      <c r="BI94">
        <v>0.76</v>
      </c>
      <c r="BJ94">
        <v>1.62</v>
      </c>
      <c r="BK94">
        <v>1.23</v>
      </c>
      <c r="BL94">
        <v>0</v>
      </c>
      <c r="BM94">
        <v>0.17</v>
      </c>
      <c r="BN94">
        <v>0</v>
      </c>
      <c r="BO94">
        <v>2</v>
      </c>
      <c r="BP94">
        <v>0.25</v>
      </c>
      <c r="BQ94">
        <v>1.94</v>
      </c>
      <c r="BR94">
        <v>2.1</v>
      </c>
      <c r="BS94">
        <v>1.58</v>
      </c>
      <c r="BT94">
        <v>2.58589</v>
      </c>
      <c r="BU94">
        <v>1.288707</v>
      </c>
      <c r="BV94">
        <v>1.917138</v>
      </c>
      <c r="BW94">
        <v>1.8660209999999999</v>
      </c>
      <c r="BX94">
        <v>1.8820809999999999</v>
      </c>
      <c r="BY94">
        <v>2.5774140000000001</v>
      </c>
      <c r="BZ94">
        <v>1.2749600000000001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5.1032780000000004</v>
      </c>
      <c r="CK94">
        <v>0.89808299999999996</v>
      </c>
      <c r="CL94">
        <v>1.861354</v>
      </c>
      <c r="CM94">
        <v>3.3726280000000002</v>
      </c>
      <c r="CN94">
        <v>3.4021849999999998</v>
      </c>
      <c r="CO94">
        <v>2.061931</v>
      </c>
      <c r="CP94">
        <v>4.0895029999999997</v>
      </c>
      <c r="CQ94">
        <v>1.701092</v>
      </c>
      <c r="CR94">
        <v>0.81454599999999999</v>
      </c>
      <c r="CS94">
        <v>2.6827779999999999</v>
      </c>
      <c r="CT94">
        <v>0</v>
      </c>
      <c r="CU94">
        <v>0</v>
      </c>
      <c r="CV94">
        <v>0</v>
      </c>
      <c r="CW94">
        <v>0.92336700000000005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60.232956000000001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4.390949</v>
      </c>
      <c r="J95">
        <v>0.32644000000000001</v>
      </c>
      <c r="K95">
        <v>560.89616899999999</v>
      </c>
      <c r="L95">
        <v>420.27104000000003</v>
      </c>
      <c r="M95">
        <v>89.240368000000004</v>
      </c>
      <c r="N95">
        <v>114.437662</v>
      </c>
      <c r="O95">
        <v>59.924458999999999</v>
      </c>
      <c r="P95">
        <v>118.126127</v>
      </c>
      <c r="Q95">
        <v>11.561159</v>
      </c>
      <c r="R95">
        <v>26.451336999999999</v>
      </c>
      <c r="S95">
        <v>14.394091</v>
      </c>
      <c r="T95">
        <v>0.29712100000000002</v>
      </c>
      <c r="U95">
        <v>335.15559000000002</v>
      </c>
      <c r="V95">
        <v>13.685700000000001</v>
      </c>
      <c r="W95">
        <v>32.033085999999997</v>
      </c>
      <c r="X95">
        <v>94.445735999999997</v>
      </c>
      <c r="Y95">
        <v>0</v>
      </c>
      <c r="Z95">
        <v>6.29427</v>
      </c>
      <c r="AA95">
        <v>0</v>
      </c>
      <c r="AB95">
        <v>13.063745000000001</v>
      </c>
      <c r="AC95">
        <v>9.6303529999999995</v>
      </c>
      <c r="AD95">
        <v>0</v>
      </c>
      <c r="AE95">
        <v>0</v>
      </c>
      <c r="AF95">
        <v>8.1964380000000006</v>
      </c>
      <c r="AG95">
        <v>42.611795999999998</v>
      </c>
      <c r="AH95">
        <v>0</v>
      </c>
      <c r="AI95">
        <v>0</v>
      </c>
      <c r="AJ95">
        <v>0</v>
      </c>
      <c r="AK95">
        <v>52.032550999999998</v>
      </c>
      <c r="AL95">
        <v>2.6783640000000002</v>
      </c>
      <c r="AM95">
        <v>10.330254</v>
      </c>
      <c r="AN95">
        <v>0.84664099999999998</v>
      </c>
      <c r="AO95">
        <v>0</v>
      </c>
      <c r="AP95">
        <v>5.4131989999999996</v>
      </c>
      <c r="AQ95">
        <v>0</v>
      </c>
      <c r="AR95">
        <v>23.326194999999998</v>
      </c>
      <c r="AS95">
        <v>23.254740999999999</v>
      </c>
      <c r="AT95">
        <v>7.2029969999999999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60.232956000000001</v>
      </c>
      <c r="BA95">
        <f t="shared" si="4"/>
        <v>2160.751534</v>
      </c>
      <c r="BD95">
        <v>4.8</v>
      </c>
      <c r="BE95">
        <v>1.84</v>
      </c>
      <c r="BF95">
        <v>0</v>
      </c>
      <c r="BG95">
        <v>1.64</v>
      </c>
      <c r="BH95">
        <v>0</v>
      </c>
      <c r="BI95">
        <v>0.76</v>
      </c>
      <c r="BJ95">
        <v>1.62</v>
      </c>
      <c r="BK95">
        <v>1.23</v>
      </c>
      <c r="BL95">
        <v>0</v>
      </c>
      <c r="BM95">
        <v>0.17</v>
      </c>
      <c r="BN95">
        <v>0</v>
      </c>
      <c r="BO95">
        <v>2</v>
      </c>
      <c r="BP95">
        <v>0.25</v>
      </c>
      <c r="BQ95">
        <v>1.94</v>
      </c>
      <c r="BR95">
        <v>2.1</v>
      </c>
      <c r="BS95">
        <v>1.58</v>
      </c>
      <c r="BT95">
        <v>2.58589</v>
      </c>
      <c r="BU95">
        <v>1.288707</v>
      </c>
      <c r="BV95">
        <v>1.917138</v>
      </c>
      <c r="BW95">
        <v>1.8660209999999999</v>
      </c>
      <c r="BX95">
        <v>1.8820809999999999</v>
      </c>
      <c r="BY95">
        <v>2.5774140000000001</v>
      </c>
      <c r="BZ95">
        <v>1.2749600000000001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5.1032780000000004</v>
      </c>
      <c r="CK95">
        <v>0.89808299999999996</v>
      </c>
      <c r="CL95">
        <v>1.861354</v>
      </c>
      <c r="CM95">
        <v>3.3726280000000002</v>
      </c>
      <c r="CN95">
        <v>3.4021849999999998</v>
      </c>
      <c r="CO95">
        <v>2.061931</v>
      </c>
      <c r="CP95">
        <v>4.0895029999999997</v>
      </c>
      <c r="CQ95">
        <v>1.701092</v>
      </c>
      <c r="CR95">
        <v>0.81454599999999999</v>
      </c>
      <c r="CS95">
        <v>2.6827779999999999</v>
      </c>
      <c r="CT95">
        <v>0</v>
      </c>
      <c r="CU95">
        <v>0</v>
      </c>
      <c r="CV95">
        <v>0</v>
      </c>
      <c r="CW95">
        <v>0.92336700000000005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60.232956000000001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4.390949</v>
      </c>
      <c r="J96">
        <v>0.32644000000000001</v>
      </c>
      <c r="K96">
        <v>501.01081199999999</v>
      </c>
      <c r="L96">
        <v>414.19516499999997</v>
      </c>
      <c r="M96">
        <v>89.240368000000004</v>
      </c>
      <c r="N96">
        <v>114.437662</v>
      </c>
      <c r="O96">
        <v>59.924458999999999</v>
      </c>
      <c r="P96">
        <v>118.126127</v>
      </c>
      <c r="Q96">
        <v>11.114910999999999</v>
      </c>
      <c r="R96">
        <v>26.451336999999999</v>
      </c>
      <c r="S96">
        <v>13.847911</v>
      </c>
      <c r="T96">
        <v>0.29712100000000002</v>
      </c>
      <c r="U96">
        <v>335.15559000000002</v>
      </c>
      <c r="V96">
        <v>13.685700000000001</v>
      </c>
      <c r="W96">
        <v>32.033085999999997</v>
      </c>
      <c r="X96">
        <v>94.445735999999997</v>
      </c>
      <c r="Y96">
        <v>0</v>
      </c>
      <c r="Z96">
        <v>6.29427</v>
      </c>
      <c r="AA96">
        <v>0</v>
      </c>
      <c r="AB96">
        <v>13.063745000000001</v>
      </c>
      <c r="AC96">
        <v>9.6303529999999995</v>
      </c>
      <c r="AD96">
        <v>0</v>
      </c>
      <c r="AE96">
        <v>0</v>
      </c>
      <c r="AF96">
        <v>8.0012840000000001</v>
      </c>
      <c r="AG96">
        <v>42.611795999999998</v>
      </c>
      <c r="AH96">
        <v>0</v>
      </c>
      <c r="AI96">
        <v>0</v>
      </c>
      <c r="AJ96">
        <v>0</v>
      </c>
      <c r="AK96">
        <v>52.032550999999998</v>
      </c>
      <c r="AL96">
        <v>2.6783640000000002</v>
      </c>
      <c r="AM96">
        <v>9.9329370000000008</v>
      </c>
      <c r="AN96">
        <v>0.84664099999999998</v>
      </c>
      <c r="AO96">
        <v>0</v>
      </c>
      <c r="AP96">
        <v>5.4131989999999996</v>
      </c>
      <c r="AQ96">
        <v>0</v>
      </c>
      <c r="AR96">
        <v>34.989293000000004</v>
      </c>
      <c r="AS96">
        <v>23.254740999999999</v>
      </c>
      <c r="AT96">
        <v>7.2029969999999999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60.232956000000001</v>
      </c>
      <c r="BA96">
        <f t="shared" si="4"/>
        <v>2104.8685010000004</v>
      </c>
      <c r="BD96">
        <v>4.8</v>
      </c>
      <c r="BE96">
        <v>1.84</v>
      </c>
      <c r="BF96">
        <v>0</v>
      </c>
      <c r="BG96">
        <v>1.64</v>
      </c>
      <c r="BH96">
        <v>0</v>
      </c>
      <c r="BI96">
        <v>0.76</v>
      </c>
      <c r="BJ96">
        <v>1.62</v>
      </c>
      <c r="BK96">
        <v>1.23</v>
      </c>
      <c r="BL96">
        <v>0</v>
      </c>
      <c r="BM96">
        <v>0.17</v>
      </c>
      <c r="BN96">
        <v>0</v>
      </c>
      <c r="BO96">
        <v>2</v>
      </c>
      <c r="BP96">
        <v>0.25</v>
      </c>
      <c r="BQ96">
        <v>1.94</v>
      </c>
      <c r="BR96">
        <v>2.1</v>
      </c>
      <c r="BS96">
        <v>1.58</v>
      </c>
      <c r="BT96">
        <v>2.58589</v>
      </c>
      <c r="BU96">
        <v>1.288707</v>
      </c>
      <c r="BV96">
        <v>1.917138</v>
      </c>
      <c r="BW96">
        <v>1.8660209999999999</v>
      </c>
      <c r="BX96">
        <v>1.8820809999999999</v>
      </c>
      <c r="BY96">
        <v>2.5774140000000001</v>
      </c>
      <c r="BZ96">
        <v>1.2749600000000001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5.1032780000000004</v>
      </c>
      <c r="CK96">
        <v>0.89808299999999996</v>
      </c>
      <c r="CL96">
        <v>1.861354</v>
      </c>
      <c r="CM96">
        <v>3.3726280000000002</v>
      </c>
      <c r="CN96">
        <v>3.4021849999999998</v>
      </c>
      <c r="CO96">
        <v>2.061931</v>
      </c>
      <c r="CP96">
        <v>4.0895029999999997</v>
      </c>
      <c r="CQ96">
        <v>1.701092</v>
      </c>
      <c r="CR96">
        <v>0.81454599999999999</v>
      </c>
      <c r="CS96">
        <v>2.6827779999999999</v>
      </c>
      <c r="CT96">
        <v>0</v>
      </c>
      <c r="CU96">
        <v>0</v>
      </c>
      <c r="CV96">
        <v>0</v>
      </c>
      <c r="CW96">
        <v>0.92336700000000005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60.232956000000001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5.4886860000000004</v>
      </c>
      <c r="J97">
        <v>0.32644000000000001</v>
      </c>
      <c r="K97">
        <v>399.20120700000001</v>
      </c>
      <c r="L97">
        <v>337.36316499999998</v>
      </c>
      <c r="M97">
        <v>89.240368000000004</v>
      </c>
      <c r="N97">
        <v>114.437662</v>
      </c>
      <c r="O97">
        <v>59.924458999999999</v>
      </c>
      <c r="P97">
        <v>118.126127</v>
      </c>
      <c r="Q97">
        <v>11.114910999999999</v>
      </c>
      <c r="R97">
        <v>26.451336999999999</v>
      </c>
      <c r="S97">
        <v>13.847911</v>
      </c>
      <c r="T97">
        <v>0.29712100000000002</v>
      </c>
      <c r="U97">
        <v>335.15559000000002</v>
      </c>
      <c r="V97">
        <v>13.685700000000001</v>
      </c>
      <c r="W97">
        <v>32.033085999999997</v>
      </c>
      <c r="X97">
        <v>94.445735999999997</v>
      </c>
      <c r="Y97">
        <v>0</v>
      </c>
      <c r="Z97">
        <v>6.29427</v>
      </c>
      <c r="AA97">
        <v>0</v>
      </c>
      <c r="AB97">
        <v>13.063745000000001</v>
      </c>
      <c r="AC97">
        <v>0</v>
      </c>
      <c r="AD97">
        <v>0</v>
      </c>
      <c r="AE97">
        <v>0</v>
      </c>
      <c r="AF97">
        <v>8.0012840000000001</v>
      </c>
      <c r="AG97">
        <v>42.611795999999998</v>
      </c>
      <c r="AH97">
        <v>0</v>
      </c>
      <c r="AI97">
        <v>0</v>
      </c>
      <c r="AJ97">
        <v>0</v>
      </c>
      <c r="AK97">
        <v>52.032550999999998</v>
      </c>
      <c r="AL97">
        <v>2.6783640000000002</v>
      </c>
      <c r="AM97">
        <v>9.2707409999999992</v>
      </c>
      <c r="AN97">
        <v>0.84664099999999998</v>
      </c>
      <c r="AO97">
        <v>0</v>
      </c>
      <c r="AP97">
        <v>5.4131989999999996</v>
      </c>
      <c r="AQ97">
        <v>0</v>
      </c>
      <c r="AR97">
        <v>34.989293000000004</v>
      </c>
      <c r="AS97">
        <v>23.254740999999999</v>
      </c>
      <c r="AT97">
        <v>7.2029969999999999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60.232956000000001</v>
      </c>
      <c r="BA97">
        <f t="shared" si="4"/>
        <v>1917.0320840000004</v>
      </c>
      <c r="BD97">
        <v>4.8</v>
      </c>
      <c r="BE97">
        <v>1.84</v>
      </c>
      <c r="BF97">
        <v>0</v>
      </c>
      <c r="BG97">
        <v>1.64</v>
      </c>
      <c r="BH97">
        <v>0</v>
      </c>
      <c r="BI97">
        <v>0.76</v>
      </c>
      <c r="BJ97">
        <v>1.62</v>
      </c>
      <c r="BK97">
        <v>1.23</v>
      </c>
      <c r="BL97">
        <v>0</v>
      </c>
      <c r="BM97">
        <v>0.17</v>
      </c>
      <c r="BN97">
        <v>0</v>
      </c>
      <c r="BO97">
        <v>2</v>
      </c>
      <c r="BP97">
        <v>0.25</v>
      </c>
      <c r="BQ97">
        <v>1.94</v>
      </c>
      <c r="BR97">
        <v>2.1</v>
      </c>
      <c r="BS97">
        <v>1.58</v>
      </c>
      <c r="BT97">
        <v>2.58589</v>
      </c>
      <c r="BU97">
        <v>1.288707</v>
      </c>
      <c r="BV97">
        <v>1.917138</v>
      </c>
      <c r="BW97">
        <v>1.8660209999999999</v>
      </c>
      <c r="BX97">
        <v>1.8820809999999999</v>
      </c>
      <c r="BY97">
        <v>2.5774140000000001</v>
      </c>
      <c r="BZ97">
        <v>1.2749600000000001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5.1032780000000004</v>
      </c>
      <c r="CK97">
        <v>0.89808299999999996</v>
      </c>
      <c r="CL97">
        <v>1.861354</v>
      </c>
      <c r="CM97">
        <v>3.3726280000000002</v>
      </c>
      <c r="CN97">
        <v>3.4021849999999998</v>
      </c>
      <c r="CO97">
        <v>2.061931</v>
      </c>
      <c r="CP97">
        <v>4.0895029999999997</v>
      </c>
      <c r="CQ97">
        <v>1.701092</v>
      </c>
      <c r="CR97">
        <v>0.81454599999999999</v>
      </c>
      <c r="CS97">
        <v>2.6827779999999999</v>
      </c>
      <c r="CT97">
        <v>0</v>
      </c>
      <c r="CU97">
        <v>0</v>
      </c>
      <c r="CV97">
        <v>0</v>
      </c>
      <c r="CW97">
        <v>0.92336700000000005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60.232956000000001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5.4886860000000004</v>
      </c>
      <c r="J98">
        <v>0.32644000000000001</v>
      </c>
      <c r="K98">
        <v>340.16740499999997</v>
      </c>
      <c r="L98">
        <v>356.57116500000001</v>
      </c>
      <c r="M98">
        <v>89.240368000000004</v>
      </c>
      <c r="N98">
        <v>114.437662</v>
      </c>
      <c r="O98">
        <v>59.924458999999999</v>
      </c>
      <c r="P98">
        <v>118.126127</v>
      </c>
      <c r="Q98">
        <v>11.114910999999999</v>
      </c>
      <c r="R98">
        <v>26.451336999999999</v>
      </c>
      <c r="S98">
        <v>13.847911</v>
      </c>
      <c r="T98">
        <v>0.29712100000000002</v>
      </c>
      <c r="U98">
        <v>335.15559000000002</v>
      </c>
      <c r="V98">
        <v>13.685700000000001</v>
      </c>
      <c r="W98">
        <v>32.033085999999997</v>
      </c>
      <c r="X98">
        <v>94.445735999999997</v>
      </c>
      <c r="Y98">
        <v>0</v>
      </c>
      <c r="Z98">
        <v>6.29427</v>
      </c>
      <c r="AA98">
        <v>0</v>
      </c>
      <c r="AB98">
        <v>13.063745000000001</v>
      </c>
      <c r="AC98">
        <v>0</v>
      </c>
      <c r="AD98">
        <v>0</v>
      </c>
      <c r="AE98">
        <v>0</v>
      </c>
      <c r="AF98">
        <v>8.0012840000000001</v>
      </c>
      <c r="AG98">
        <v>42.611795999999998</v>
      </c>
      <c r="AH98">
        <v>0</v>
      </c>
      <c r="AI98">
        <v>0</v>
      </c>
      <c r="AJ98">
        <v>0</v>
      </c>
      <c r="AK98">
        <v>52.032550999999998</v>
      </c>
      <c r="AL98">
        <v>2.6783640000000002</v>
      </c>
      <c r="AM98">
        <v>9.2707409999999992</v>
      </c>
      <c r="AN98">
        <v>0.84664099999999998</v>
      </c>
      <c r="AO98">
        <v>0</v>
      </c>
      <c r="AP98">
        <v>5.4131989999999996</v>
      </c>
      <c r="AQ98">
        <v>0</v>
      </c>
      <c r="AR98">
        <v>34.989293000000004</v>
      </c>
      <c r="AS98">
        <v>23.254740999999999</v>
      </c>
      <c r="AT98">
        <v>7.2029969999999999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60.232956000000001</v>
      </c>
      <c r="BA98">
        <f t="shared" si="4"/>
        <v>1877.2062820000001</v>
      </c>
      <c r="BD98">
        <v>4.8</v>
      </c>
      <c r="BE98">
        <v>1.84</v>
      </c>
      <c r="BF98">
        <v>0</v>
      </c>
      <c r="BG98">
        <v>1.64</v>
      </c>
      <c r="BH98">
        <v>0</v>
      </c>
      <c r="BI98">
        <v>0.76</v>
      </c>
      <c r="BJ98">
        <v>1.62</v>
      </c>
      <c r="BK98">
        <v>1.23</v>
      </c>
      <c r="BL98">
        <v>0</v>
      </c>
      <c r="BM98">
        <v>0.17</v>
      </c>
      <c r="BN98">
        <v>0</v>
      </c>
      <c r="BO98">
        <v>2</v>
      </c>
      <c r="BP98">
        <v>0.25</v>
      </c>
      <c r="BQ98">
        <v>1.94</v>
      </c>
      <c r="BR98">
        <v>2.1</v>
      </c>
      <c r="BS98">
        <v>1.58</v>
      </c>
      <c r="BT98">
        <v>2.58589</v>
      </c>
      <c r="BU98">
        <v>1.288707</v>
      </c>
      <c r="BV98">
        <v>1.917138</v>
      </c>
      <c r="BW98">
        <v>1.8660209999999999</v>
      </c>
      <c r="BX98">
        <v>1.8820809999999999</v>
      </c>
      <c r="BY98">
        <v>2.5774140000000001</v>
      </c>
      <c r="BZ98">
        <v>1.2749600000000001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5.1032780000000004</v>
      </c>
      <c r="CK98">
        <v>0.89808299999999996</v>
      </c>
      <c r="CL98">
        <v>1.861354</v>
      </c>
      <c r="CM98">
        <v>3.3726280000000002</v>
      </c>
      <c r="CN98">
        <v>3.4021849999999998</v>
      </c>
      <c r="CO98">
        <v>2.061931</v>
      </c>
      <c r="CP98">
        <v>4.0895029999999997</v>
      </c>
      <c r="CQ98">
        <v>1.701092</v>
      </c>
      <c r="CR98">
        <v>0.81454599999999999</v>
      </c>
      <c r="CS98">
        <v>2.6827779999999999</v>
      </c>
      <c r="CT98">
        <v>0</v>
      </c>
      <c r="CU98">
        <v>0</v>
      </c>
      <c r="CV98">
        <v>0</v>
      </c>
      <c r="CW98">
        <v>0.92336700000000005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60.232956000000001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4.6465652499999999E-3</v>
      </c>
      <c r="H99">
        <f t="shared" si="6"/>
        <v>0</v>
      </c>
      <c r="I99">
        <f t="shared" si="6"/>
        <v>7.1352920000000005E-3</v>
      </c>
      <c r="J99">
        <f t="shared" si="6"/>
        <v>1.6321999999999997E-3</v>
      </c>
      <c r="K99">
        <f t="shared" si="6"/>
        <v>13.215757319250011</v>
      </c>
      <c r="L99">
        <f t="shared" si="6"/>
        <v>9.2609858097499949</v>
      </c>
      <c r="M99">
        <f t="shared" si="6"/>
        <v>2.1299882037499991</v>
      </c>
      <c r="N99">
        <f t="shared" si="6"/>
        <v>2.7465038880000034</v>
      </c>
      <c r="O99">
        <f t="shared" si="6"/>
        <v>1.4381870159999979</v>
      </c>
      <c r="P99">
        <f t="shared" si="6"/>
        <v>2.8350270479999931</v>
      </c>
      <c r="Q99">
        <f t="shared" si="6"/>
        <v>0.37905969150000002</v>
      </c>
      <c r="R99">
        <f t="shared" si="6"/>
        <v>0.74053339399999973</v>
      </c>
      <c r="S99">
        <f t="shared" si="6"/>
        <v>0.44771720649999946</v>
      </c>
      <c r="T99">
        <f t="shared" si="6"/>
        <v>1.1222854999999985E-2</v>
      </c>
      <c r="U99">
        <f t="shared" si="6"/>
        <v>8.0437341599999836</v>
      </c>
      <c r="V99">
        <f t="shared" si="6"/>
        <v>0.30591645374999998</v>
      </c>
      <c r="W99">
        <f t="shared" si="6"/>
        <v>0.73017214624999927</v>
      </c>
      <c r="X99">
        <f t="shared" si="6"/>
        <v>2.147805859999997</v>
      </c>
      <c r="Y99">
        <f t="shared" si="6"/>
        <v>0</v>
      </c>
      <c r="Z99">
        <f t="shared" si="6"/>
        <v>0.23097265299999986</v>
      </c>
      <c r="AA99">
        <f t="shared" si="6"/>
        <v>0.15172195724999998</v>
      </c>
      <c r="AB99">
        <f t="shared" si="6"/>
        <v>0.25762905100000016</v>
      </c>
      <c r="AC99">
        <f t="shared" si="6"/>
        <v>0.1660903297500001</v>
      </c>
      <c r="AD99">
        <f t="shared" si="6"/>
        <v>0.12222790025000001</v>
      </c>
      <c r="AE99">
        <f t="shared" si="6"/>
        <v>0</v>
      </c>
      <c r="AF99">
        <f t="shared" si="6"/>
        <v>0.30395122500000016</v>
      </c>
      <c r="AG99">
        <f t="shared" si="6"/>
        <v>1.0226831040000013</v>
      </c>
      <c r="AH99">
        <f t="shared" si="6"/>
        <v>0.64274289824999986</v>
      </c>
      <c r="AI99">
        <f t="shared" si="6"/>
        <v>5.3204240000000021E-2</v>
      </c>
      <c r="AJ99">
        <f t="shared" si="6"/>
        <v>0</v>
      </c>
      <c r="AK99">
        <f t="shared" si="6"/>
        <v>1.2487812239999989</v>
      </c>
      <c r="AL99">
        <f t="shared" si="6"/>
        <v>0.37831885350000044</v>
      </c>
      <c r="AM99">
        <f t="shared" si="6"/>
        <v>0.26486374574999971</v>
      </c>
      <c r="AN99">
        <f t="shared" si="6"/>
        <v>1.8804836000000002E-2</v>
      </c>
      <c r="AO99">
        <f t="shared" si="6"/>
        <v>0</v>
      </c>
      <c r="AP99">
        <f t="shared" si="6"/>
        <v>2.2267925500000008E-2</v>
      </c>
      <c r="AQ99">
        <f t="shared" si="6"/>
        <v>0.57681623850000008</v>
      </c>
      <c r="AR99">
        <f t="shared" si="6"/>
        <v>0.78556263725000008</v>
      </c>
      <c r="AS99">
        <f t="shared" si="6"/>
        <v>0.59932635850000004</v>
      </c>
      <c r="AT99">
        <f t="shared" si="6"/>
        <v>0.19765613574999974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1.6634773164999994</v>
      </c>
      <c r="BA99">
        <f t="shared" si="4"/>
        <v>53.153123738749983</v>
      </c>
      <c r="BD99">
        <f t="shared" ref="BD99:DJ99" si="7">SUM(BD3:BD98)/4000</f>
        <v>0.16177499999999986</v>
      </c>
      <c r="BE99">
        <f t="shared" si="7"/>
        <v>4.4160000000000067E-2</v>
      </c>
      <c r="BF99">
        <f t="shared" si="7"/>
        <v>4.2899999999999966E-2</v>
      </c>
      <c r="BG99">
        <f t="shared" si="7"/>
        <v>3.3930000000000016E-2</v>
      </c>
      <c r="BH99">
        <f t="shared" si="7"/>
        <v>5.9210000000000033E-2</v>
      </c>
      <c r="BI99">
        <f t="shared" si="7"/>
        <v>1.8637500000000019E-2</v>
      </c>
      <c r="BJ99">
        <f t="shared" si="7"/>
        <v>4.0307500000000031E-2</v>
      </c>
      <c r="BK99">
        <f t="shared" si="7"/>
        <v>2.9520000000000025E-2</v>
      </c>
      <c r="BL99">
        <f t="shared" si="7"/>
        <v>1.2077499999999988E-2</v>
      </c>
      <c r="BM99">
        <f t="shared" si="7"/>
        <v>4.0799999999999994E-3</v>
      </c>
      <c r="BN99">
        <f t="shared" si="7"/>
        <v>5.5709999999999961E-2</v>
      </c>
      <c r="BO99">
        <f t="shared" si="7"/>
        <v>4.4512500000000003E-2</v>
      </c>
      <c r="BP99">
        <f t="shared" si="7"/>
        <v>6.0000000000000001E-3</v>
      </c>
      <c r="BQ99">
        <f t="shared" si="7"/>
        <v>4.6559999999999963E-2</v>
      </c>
      <c r="BR99">
        <f t="shared" si="7"/>
        <v>5.039999999999991E-2</v>
      </c>
      <c r="BS99">
        <f t="shared" si="7"/>
        <v>3.7920000000000016E-2</v>
      </c>
      <c r="BT99">
        <f t="shared" si="7"/>
        <v>6.2061360000000107E-2</v>
      </c>
      <c r="BU99">
        <f t="shared" si="7"/>
        <v>3.0928968000000036E-2</v>
      </c>
      <c r="BV99">
        <f t="shared" si="7"/>
        <v>4.632721749999992E-2</v>
      </c>
      <c r="BW99">
        <f t="shared" si="7"/>
        <v>4.4784503999999968E-2</v>
      </c>
      <c r="BX99">
        <f t="shared" si="7"/>
        <v>4.5169943999999997E-2</v>
      </c>
      <c r="BY99">
        <f t="shared" si="7"/>
        <v>5.5959336000000075E-2</v>
      </c>
      <c r="BZ99">
        <f t="shared" si="7"/>
        <v>3.0599039999999925E-2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8.0000000000000022E-9</v>
      </c>
      <c r="CH99">
        <f t="shared" si="7"/>
        <v>0</v>
      </c>
      <c r="CI99">
        <f t="shared" si="7"/>
        <v>0</v>
      </c>
      <c r="CJ99">
        <f t="shared" si="7"/>
        <v>0.12247867199999982</v>
      </c>
      <c r="CK99">
        <f t="shared" si="7"/>
        <v>2.1553991999999998E-2</v>
      </c>
      <c r="CL99">
        <f t="shared" si="7"/>
        <v>4.4672496000000082E-2</v>
      </c>
      <c r="CM99">
        <f t="shared" si="7"/>
        <v>8.0943072000000046E-2</v>
      </c>
      <c r="CN99">
        <f t="shared" si="7"/>
        <v>8.165243999999991E-2</v>
      </c>
      <c r="CO99">
        <f t="shared" si="7"/>
        <v>4.9348643749999907E-2</v>
      </c>
      <c r="CP99">
        <f t="shared" si="7"/>
        <v>9.814807199999985E-2</v>
      </c>
      <c r="CQ99">
        <f t="shared" si="7"/>
        <v>4.0826207999999975E-2</v>
      </c>
      <c r="CR99">
        <f t="shared" si="7"/>
        <v>1.9549104000000029E-2</v>
      </c>
      <c r="CS99">
        <f t="shared" si="7"/>
        <v>6.4386672000000145E-2</v>
      </c>
      <c r="CT99">
        <f t="shared" si="7"/>
        <v>3.7842335000000007E-3</v>
      </c>
      <c r="CU99">
        <f t="shared" si="7"/>
        <v>5.3042889999999985E-3</v>
      </c>
      <c r="CV99">
        <f t="shared" si="7"/>
        <v>5.1382367500000014E-3</v>
      </c>
      <c r="CW99">
        <f t="shared" si="7"/>
        <v>2.2160807999999983E-2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1.6634773164999994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44973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129.94</v>
      </c>
      <c r="C3" s="75">
        <v>76.83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115.31</v>
      </c>
      <c r="J3">
        <v>133.5</v>
      </c>
      <c r="K3">
        <v>100.6</v>
      </c>
      <c r="L3">
        <v>1.39</v>
      </c>
      <c r="M3">
        <v>12.18</v>
      </c>
      <c r="N3" s="135">
        <v>0</v>
      </c>
      <c r="O3" s="135">
        <v>0</v>
      </c>
      <c r="P3" s="135">
        <v>0</v>
      </c>
      <c r="Q3">
        <v>1.45</v>
      </c>
      <c r="R3">
        <v>0</v>
      </c>
      <c r="S3">
        <v>1.33</v>
      </c>
      <c r="T3">
        <v>7.76</v>
      </c>
      <c r="U3">
        <v>2.59</v>
      </c>
      <c r="V3">
        <v>2.58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1.86</v>
      </c>
      <c r="AD3">
        <v>9.89</v>
      </c>
      <c r="AE3">
        <v>9.89</v>
      </c>
      <c r="AF3">
        <v>2.73</v>
      </c>
    </row>
    <row r="4" spans="1:32">
      <c r="A4" t="s">
        <v>46</v>
      </c>
      <c r="B4" s="75">
        <v>129.94</v>
      </c>
      <c r="C4" s="75">
        <v>76.83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115.31</v>
      </c>
      <c r="J4">
        <v>133.5</v>
      </c>
      <c r="K4">
        <v>100.6</v>
      </c>
      <c r="L4">
        <v>1.39</v>
      </c>
      <c r="M4">
        <v>11.72</v>
      </c>
      <c r="N4" s="135">
        <v>0</v>
      </c>
      <c r="O4" s="135">
        <v>0</v>
      </c>
      <c r="P4" s="135">
        <v>0</v>
      </c>
      <c r="Q4">
        <v>1.45</v>
      </c>
      <c r="R4">
        <v>0</v>
      </c>
      <c r="S4">
        <v>1.33</v>
      </c>
      <c r="T4">
        <v>8.24</v>
      </c>
      <c r="U4">
        <v>2.75</v>
      </c>
      <c r="V4">
        <v>2.75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1.77</v>
      </c>
      <c r="AD4">
        <v>9.8699999999999992</v>
      </c>
      <c r="AE4">
        <v>9.8699999999999992</v>
      </c>
      <c r="AF4">
        <v>2.73</v>
      </c>
    </row>
    <row r="5" spans="1:32">
      <c r="A5" t="s">
        <v>47</v>
      </c>
      <c r="B5" s="75">
        <v>129.94</v>
      </c>
      <c r="C5" s="75">
        <v>76.83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115.31</v>
      </c>
      <c r="J5">
        <v>133.5</v>
      </c>
      <c r="K5">
        <v>100.6</v>
      </c>
      <c r="L5">
        <v>1.39</v>
      </c>
      <c r="M5">
        <v>11.04</v>
      </c>
      <c r="N5" s="135">
        <v>0</v>
      </c>
      <c r="O5" s="135">
        <v>0</v>
      </c>
      <c r="P5" s="135">
        <v>0</v>
      </c>
      <c r="Q5">
        <v>1.45</v>
      </c>
      <c r="R5">
        <v>0</v>
      </c>
      <c r="S5">
        <v>1.33</v>
      </c>
      <c r="T5">
        <v>8.11</v>
      </c>
      <c r="U5">
        <v>2.7</v>
      </c>
      <c r="V5">
        <v>2.71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1.72</v>
      </c>
      <c r="AD5">
        <v>9.7799999999999994</v>
      </c>
      <c r="AE5">
        <v>9.7799999999999994</v>
      </c>
      <c r="AF5">
        <v>2.73</v>
      </c>
    </row>
    <row r="6" spans="1:32">
      <c r="A6" t="s">
        <v>48</v>
      </c>
      <c r="B6" s="75">
        <v>129.94</v>
      </c>
      <c r="C6" s="75">
        <v>57.49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94.21</v>
      </c>
      <c r="J6">
        <v>133.5</v>
      </c>
      <c r="K6">
        <v>100.6</v>
      </c>
      <c r="L6">
        <v>1.39</v>
      </c>
      <c r="M6">
        <v>10.48</v>
      </c>
      <c r="N6" s="135">
        <v>0</v>
      </c>
      <c r="O6" s="135">
        <v>0</v>
      </c>
      <c r="P6" s="135">
        <v>0</v>
      </c>
      <c r="Q6">
        <v>1.45</v>
      </c>
      <c r="R6">
        <v>0</v>
      </c>
      <c r="S6">
        <v>1.33</v>
      </c>
      <c r="T6">
        <v>8.18</v>
      </c>
      <c r="U6">
        <v>2.73</v>
      </c>
      <c r="V6">
        <v>2.71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1.72</v>
      </c>
      <c r="AD6">
        <v>9.74</v>
      </c>
      <c r="AE6">
        <v>9.74</v>
      </c>
      <c r="AF6">
        <v>2.73</v>
      </c>
    </row>
    <row r="7" spans="1:32">
      <c r="A7" t="s">
        <v>49</v>
      </c>
      <c r="B7" s="75">
        <v>129.94</v>
      </c>
      <c r="C7" s="75">
        <v>57.49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65.94</v>
      </c>
      <c r="J7">
        <v>133.5</v>
      </c>
      <c r="K7">
        <v>100.6</v>
      </c>
      <c r="L7">
        <v>1.39</v>
      </c>
      <c r="M7">
        <v>9.52</v>
      </c>
      <c r="N7" s="135">
        <v>0</v>
      </c>
      <c r="O7" s="135">
        <v>0</v>
      </c>
      <c r="P7" s="135">
        <v>0</v>
      </c>
      <c r="Q7">
        <v>1.45</v>
      </c>
      <c r="R7">
        <v>0</v>
      </c>
      <c r="S7">
        <v>1.33</v>
      </c>
      <c r="T7">
        <v>7.91</v>
      </c>
      <c r="U7">
        <v>2.64</v>
      </c>
      <c r="V7">
        <v>2.63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1.71</v>
      </c>
      <c r="AD7">
        <v>9.6300000000000008</v>
      </c>
      <c r="AE7">
        <v>9.6300000000000008</v>
      </c>
      <c r="AF7">
        <v>2.73</v>
      </c>
    </row>
    <row r="8" spans="1:32">
      <c r="A8" t="s">
        <v>50</v>
      </c>
      <c r="B8" s="75">
        <v>129.94</v>
      </c>
      <c r="C8" s="75">
        <v>57.49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65.94</v>
      </c>
      <c r="J8">
        <v>133.5</v>
      </c>
      <c r="K8">
        <v>100.6</v>
      </c>
      <c r="L8">
        <v>1.39</v>
      </c>
      <c r="M8">
        <v>8.84</v>
      </c>
      <c r="N8" s="135">
        <v>0</v>
      </c>
      <c r="O8" s="135">
        <v>0</v>
      </c>
      <c r="P8" s="135">
        <v>0</v>
      </c>
      <c r="Q8">
        <v>1.45</v>
      </c>
      <c r="R8">
        <v>0</v>
      </c>
      <c r="S8">
        <v>1.33</v>
      </c>
      <c r="T8">
        <v>8.2100000000000009</v>
      </c>
      <c r="U8">
        <v>2.74</v>
      </c>
      <c r="V8">
        <v>2.73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1.7</v>
      </c>
      <c r="AD8">
        <v>9.59</v>
      </c>
      <c r="AE8">
        <v>9.59</v>
      </c>
      <c r="AF8">
        <v>2.73</v>
      </c>
    </row>
    <row r="9" spans="1:32">
      <c r="A9" t="s">
        <v>51</v>
      </c>
      <c r="B9" s="75">
        <v>129.94</v>
      </c>
      <c r="C9" s="75">
        <v>57.49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65.94</v>
      </c>
      <c r="J9">
        <v>133.5</v>
      </c>
      <c r="K9">
        <v>100.6</v>
      </c>
      <c r="L9">
        <v>1.39</v>
      </c>
      <c r="M9">
        <v>8.5</v>
      </c>
      <c r="N9" s="135">
        <v>0</v>
      </c>
      <c r="O9" s="135">
        <v>0</v>
      </c>
      <c r="P9" s="135">
        <v>0</v>
      </c>
      <c r="Q9">
        <v>1.45</v>
      </c>
      <c r="R9">
        <v>0</v>
      </c>
      <c r="S9">
        <v>1.33</v>
      </c>
      <c r="T9">
        <v>7.76</v>
      </c>
      <c r="U9">
        <v>2.59</v>
      </c>
      <c r="V9">
        <v>2.57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1.69</v>
      </c>
      <c r="AD9">
        <v>9.4600000000000009</v>
      </c>
      <c r="AE9">
        <v>9.4600000000000009</v>
      </c>
      <c r="AF9">
        <v>2.73</v>
      </c>
    </row>
    <row r="10" spans="1:32">
      <c r="A10" t="s">
        <v>52</v>
      </c>
      <c r="B10" s="75">
        <v>129.94</v>
      </c>
      <c r="C10" s="75">
        <v>57.49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65.94</v>
      </c>
      <c r="J10">
        <v>133.5</v>
      </c>
      <c r="K10">
        <v>100.6</v>
      </c>
      <c r="L10">
        <v>1.39</v>
      </c>
      <c r="M10">
        <v>8.18</v>
      </c>
      <c r="N10" s="135">
        <v>0</v>
      </c>
      <c r="O10" s="135">
        <v>0</v>
      </c>
      <c r="P10" s="135">
        <v>0</v>
      </c>
      <c r="Q10">
        <v>1.45</v>
      </c>
      <c r="R10">
        <v>0</v>
      </c>
      <c r="S10">
        <v>1.33</v>
      </c>
      <c r="T10">
        <v>8.14</v>
      </c>
      <c r="U10">
        <v>2.71</v>
      </c>
      <c r="V10">
        <v>2.71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1.68</v>
      </c>
      <c r="AD10">
        <v>6.52</v>
      </c>
      <c r="AE10">
        <v>6.52</v>
      </c>
      <c r="AF10">
        <v>2.73</v>
      </c>
    </row>
    <row r="11" spans="1:32">
      <c r="A11" t="s">
        <v>53</v>
      </c>
      <c r="B11" s="75">
        <v>129.94</v>
      </c>
      <c r="C11" s="75">
        <v>57.49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65.94</v>
      </c>
      <c r="J11">
        <v>133.5</v>
      </c>
      <c r="K11">
        <v>100.6</v>
      </c>
      <c r="L11">
        <v>1.32</v>
      </c>
      <c r="M11">
        <v>7.66</v>
      </c>
      <c r="N11" s="135">
        <v>0</v>
      </c>
      <c r="O11" s="135">
        <v>0</v>
      </c>
      <c r="P11" s="135">
        <v>0</v>
      </c>
      <c r="Q11">
        <v>1.45</v>
      </c>
      <c r="R11">
        <v>0</v>
      </c>
      <c r="S11">
        <v>1.33</v>
      </c>
      <c r="T11">
        <v>7.87</v>
      </c>
      <c r="U11">
        <v>2.62</v>
      </c>
      <c r="V11">
        <v>2.64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1.68</v>
      </c>
      <c r="AD11">
        <v>6.42</v>
      </c>
      <c r="AE11">
        <v>6.42</v>
      </c>
      <c r="AF11">
        <v>2.73</v>
      </c>
    </row>
    <row r="12" spans="1:32">
      <c r="A12" t="s">
        <v>54</v>
      </c>
      <c r="B12" s="75">
        <v>129.94</v>
      </c>
      <c r="C12" s="75">
        <v>57.49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65.94</v>
      </c>
      <c r="J12">
        <v>133.5</v>
      </c>
      <c r="K12">
        <v>100.6</v>
      </c>
      <c r="L12">
        <v>1.32</v>
      </c>
      <c r="M12">
        <v>7.31</v>
      </c>
      <c r="N12" s="135">
        <v>0</v>
      </c>
      <c r="O12" s="135">
        <v>0</v>
      </c>
      <c r="P12" s="135">
        <v>0</v>
      </c>
      <c r="Q12">
        <v>1.45</v>
      </c>
      <c r="R12">
        <v>0</v>
      </c>
      <c r="S12">
        <v>1.33</v>
      </c>
      <c r="T12">
        <v>8.11</v>
      </c>
      <c r="U12">
        <v>2.7</v>
      </c>
      <c r="V12">
        <v>2.71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1.67</v>
      </c>
      <c r="AD12">
        <v>6.07</v>
      </c>
      <c r="AE12">
        <v>6.07</v>
      </c>
      <c r="AF12">
        <v>2.73</v>
      </c>
    </row>
    <row r="13" spans="1:32">
      <c r="A13" t="s">
        <v>55</v>
      </c>
      <c r="B13" s="75">
        <v>129.94</v>
      </c>
      <c r="C13" s="75">
        <v>57.49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65.94</v>
      </c>
      <c r="J13">
        <v>133.5</v>
      </c>
      <c r="K13">
        <v>100.6</v>
      </c>
      <c r="L13">
        <v>1.32</v>
      </c>
      <c r="M13">
        <v>6.96</v>
      </c>
      <c r="N13" s="135">
        <v>0</v>
      </c>
      <c r="O13" s="135">
        <v>0</v>
      </c>
      <c r="P13" s="135">
        <v>0</v>
      </c>
      <c r="Q13">
        <v>1.45</v>
      </c>
      <c r="R13">
        <v>0</v>
      </c>
      <c r="S13">
        <v>1.33</v>
      </c>
      <c r="T13">
        <v>8.1</v>
      </c>
      <c r="U13">
        <v>2.7</v>
      </c>
      <c r="V13">
        <v>2.69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1.67</v>
      </c>
      <c r="AD13">
        <v>5.97</v>
      </c>
      <c r="AE13">
        <v>5.97</v>
      </c>
      <c r="AF13">
        <v>2.73</v>
      </c>
    </row>
    <row r="14" spans="1:32">
      <c r="A14" t="s">
        <v>56</v>
      </c>
      <c r="B14" s="75">
        <v>129.94</v>
      </c>
      <c r="C14" s="75">
        <v>57.49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65.94</v>
      </c>
      <c r="J14">
        <v>133.5</v>
      </c>
      <c r="K14">
        <v>100.6</v>
      </c>
      <c r="L14">
        <v>1.32</v>
      </c>
      <c r="M14">
        <v>6.43</v>
      </c>
      <c r="N14" s="135">
        <v>0</v>
      </c>
      <c r="O14" s="135">
        <v>0</v>
      </c>
      <c r="P14" s="135">
        <v>0</v>
      </c>
      <c r="Q14">
        <v>1.45</v>
      </c>
      <c r="R14">
        <v>0</v>
      </c>
      <c r="S14">
        <v>1.33</v>
      </c>
      <c r="T14">
        <v>8.18</v>
      </c>
      <c r="U14">
        <v>2.73</v>
      </c>
      <c r="V14">
        <v>2.71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1.65</v>
      </c>
      <c r="AD14">
        <v>5.86</v>
      </c>
      <c r="AE14">
        <v>5.86</v>
      </c>
      <c r="AF14">
        <v>2.73</v>
      </c>
    </row>
    <row r="15" spans="1:32">
      <c r="A15" t="s">
        <v>57</v>
      </c>
      <c r="B15" s="75">
        <v>129.94</v>
      </c>
      <c r="C15" s="75">
        <v>57.49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65.94</v>
      </c>
      <c r="J15">
        <v>133.5</v>
      </c>
      <c r="K15">
        <v>100.6</v>
      </c>
      <c r="L15">
        <v>1.32</v>
      </c>
      <c r="M15">
        <v>6.25</v>
      </c>
      <c r="N15" s="135">
        <v>0</v>
      </c>
      <c r="O15" s="135">
        <v>0</v>
      </c>
      <c r="P15" s="135">
        <v>0</v>
      </c>
      <c r="Q15">
        <v>1.45</v>
      </c>
      <c r="R15">
        <v>0</v>
      </c>
      <c r="S15">
        <v>1.33</v>
      </c>
      <c r="T15">
        <v>3.28</v>
      </c>
      <c r="U15">
        <v>1.0900000000000001</v>
      </c>
      <c r="V15">
        <v>1.1000000000000001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1.62</v>
      </c>
      <c r="AD15">
        <v>5.74</v>
      </c>
      <c r="AE15">
        <v>5.74</v>
      </c>
      <c r="AF15">
        <v>2.73</v>
      </c>
    </row>
    <row r="16" spans="1:32">
      <c r="A16" t="s">
        <v>58</v>
      </c>
      <c r="B16" s="75">
        <v>129.94</v>
      </c>
      <c r="C16" s="75">
        <v>57.49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65.94</v>
      </c>
      <c r="J16">
        <v>133.5</v>
      </c>
      <c r="K16">
        <v>100.6</v>
      </c>
      <c r="L16">
        <v>1.32</v>
      </c>
      <c r="M16">
        <v>5.82</v>
      </c>
      <c r="N16" s="135">
        <v>0</v>
      </c>
      <c r="O16" s="135">
        <v>0</v>
      </c>
      <c r="P16" s="135">
        <v>0</v>
      </c>
      <c r="Q16">
        <v>1.45</v>
      </c>
      <c r="R16">
        <v>0</v>
      </c>
      <c r="S16">
        <v>1.33</v>
      </c>
      <c r="T16">
        <v>3.36</v>
      </c>
      <c r="U16">
        <v>1.1200000000000001</v>
      </c>
      <c r="V16">
        <v>1.1100000000000001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0.55000000000000004</v>
      </c>
      <c r="AD16">
        <v>5.43</v>
      </c>
      <c r="AE16">
        <v>5.43</v>
      </c>
      <c r="AF16">
        <v>2.73</v>
      </c>
    </row>
    <row r="17" spans="1:32">
      <c r="A17" t="s">
        <v>59</v>
      </c>
      <c r="B17" s="75">
        <v>129.94</v>
      </c>
      <c r="C17" s="75">
        <v>57.49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65.94</v>
      </c>
      <c r="J17">
        <v>133.5</v>
      </c>
      <c r="K17">
        <v>100.6</v>
      </c>
      <c r="L17">
        <v>1.32</v>
      </c>
      <c r="M17">
        <v>5.78</v>
      </c>
      <c r="N17" s="135">
        <v>0</v>
      </c>
      <c r="O17" s="135">
        <v>0</v>
      </c>
      <c r="P17" s="135">
        <v>0</v>
      </c>
      <c r="Q17">
        <v>1.45</v>
      </c>
      <c r="R17">
        <v>0</v>
      </c>
      <c r="S17">
        <v>1.33</v>
      </c>
      <c r="T17">
        <v>3.37</v>
      </c>
      <c r="U17">
        <v>1.1200000000000001</v>
      </c>
      <c r="V17">
        <v>1.1200000000000001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0.54</v>
      </c>
      <c r="AD17">
        <v>5.3</v>
      </c>
      <c r="AE17">
        <v>5.3</v>
      </c>
      <c r="AF17">
        <v>2.73</v>
      </c>
    </row>
    <row r="18" spans="1:32">
      <c r="A18" t="s">
        <v>60</v>
      </c>
      <c r="B18" s="75">
        <v>129.94</v>
      </c>
      <c r="C18" s="75">
        <v>57.49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65.94</v>
      </c>
      <c r="J18">
        <v>133.5</v>
      </c>
      <c r="K18">
        <v>100.6</v>
      </c>
      <c r="L18">
        <v>1.32</v>
      </c>
      <c r="M18">
        <v>5.7</v>
      </c>
      <c r="N18" s="135">
        <v>0</v>
      </c>
      <c r="O18" s="135">
        <v>0</v>
      </c>
      <c r="P18" s="135">
        <v>0</v>
      </c>
      <c r="Q18">
        <v>1.45</v>
      </c>
      <c r="R18">
        <v>0</v>
      </c>
      <c r="S18">
        <v>1.33</v>
      </c>
      <c r="T18">
        <v>3.42</v>
      </c>
      <c r="U18">
        <v>1.1399999999999999</v>
      </c>
      <c r="V18">
        <v>1.1399999999999999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0.54</v>
      </c>
      <c r="AD18">
        <v>5.17</v>
      </c>
      <c r="AE18">
        <v>5.17</v>
      </c>
      <c r="AF18">
        <v>2.73</v>
      </c>
    </row>
    <row r="19" spans="1:32">
      <c r="A19" t="s">
        <v>61</v>
      </c>
      <c r="B19" s="75">
        <v>129.94</v>
      </c>
      <c r="C19" s="75">
        <v>57.49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65.94</v>
      </c>
      <c r="J19">
        <v>133.5</v>
      </c>
      <c r="K19">
        <v>100.6</v>
      </c>
      <c r="L19">
        <v>1.24</v>
      </c>
      <c r="M19">
        <v>5.77</v>
      </c>
      <c r="N19" s="135">
        <v>0</v>
      </c>
      <c r="O19" s="135">
        <v>0</v>
      </c>
      <c r="P19" s="135">
        <v>0</v>
      </c>
      <c r="Q19">
        <v>1.37</v>
      </c>
      <c r="R19">
        <v>0</v>
      </c>
      <c r="S19">
        <v>1.33</v>
      </c>
      <c r="T19">
        <v>3.31</v>
      </c>
      <c r="U19">
        <v>1.1000000000000001</v>
      </c>
      <c r="V19">
        <v>1.1100000000000001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0.55000000000000004</v>
      </c>
      <c r="AD19">
        <v>4.8099999999999996</v>
      </c>
      <c r="AE19">
        <v>4.8099999999999996</v>
      </c>
      <c r="AF19">
        <v>2.73</v>
      </c>
    </row>
    <row r="20" spans="1:32">
      <c r="A20" t="s">
        <v>62</v>
      </c>
      <c r="B20" s="75">
        <v>129.94</v>
      </c>
      <c r="C20" s="75">
        <v>57.49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65.94</v>
      </c>
      <c r="J20">
        <v>133.5</v>
      </c>
      <c r="K20">
        <v>100.6</v>
      </c>
      <c r="L20">
        <v>1.24</v>
      </c>
      <c r="M20">
        <v>5.65</v>
      </c>
      <c r="N20" s="135">
        <v>0</v>
      </c>
      <c r="O20" s="135">
        <v>0</v>
      </c>
      <c r="P20" s="135">
        <v>0</v>
      </c>
      <c r="Q20">
        <v>1.37</v>
      </c>
      <c r="R20">
        <v>0</v>
      </c>
      <c r="S20">
        <v>1.33</v>
      </c>
      <c r="T20">
        <v>3.48</v>
      </c>
      <c r="U20">
        <v>1.1599999999999999</v>
      </c>
      <c r="V20">
        <v>1.17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0.56000000000000005</v>
      </c>
      <c r="AD20">
        <v>4.66</v>
      </c>
      <c r="AE20">
        <v>4.66</v>
      </c>
      <c r="AF20">
        <v>2.73</v>
      </c>
    </row>
    <row r="21" spans="1:32">
      <c r="A21" t="s">
        <v>63</v>
      </c>
      <c r="B21" s="75">
        <v>129.94</v>
      </c>
      <c r="C21" s="75">
        <v>76.83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65.94</v>
      </c>
      <c r="J21">
        <v>133.5</v>
      </c>
      <c r="K21">
        <v>100.6</v>
      </c>
      <c r="L21">
        <v>1.24</v>
      </c>
      <c r="M21">
        <v>5.81</v>
      </c>
      <c r="N21" s="135">
        <v>0</v>
      </c>
      <c r="O21" s="135">
        <v>0</v>
      </c>
      <c r="P21" s="135">
        <v>0</v>
      </c>
      <c r="Q21">
        <v>1.37</v>
      </c>
      <c r="R21">
        <v>0</v>
      </c>
      <c r="S21">
        <v>1.33</v>
      </c>
      <c r="T21">
        <v>3.48</v>
      </c>
      <c r="U21">
        <v>1.1599999999999999</v>
      </c>
      <c r="V21">
        <v>1.17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0.56000000000000005</v>
      </c>
      <c r="AD21">
        <v>4.51</v>
      </c>
      <c r="AE21">
        <v>4.51</v>
      </c>
      <c r="AF21">
        <v>2.73</v>
      </c>
    </row>
    <row r="22" spans="1:32">
      <c r="A22" t="s">
        <v>64</v>
      </c>
      <c r="B22" s="75">
        <v>129.94</v>
      </c>
      <c r="C22" s="75">
        <v>76.83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94.21</v>
      </c>
      <c r="J22">
        <v>133.5</v>
      </c>
      <c r="K22">
        <v>100.6</v>
      </c>
      <c r="L22">
        <v>1.24</v>
      </c>
      <c r="M22">
        <v>5.82</v>
      </c>
      <c r="N22" s="135">
        <v>0</v>
      </c>
      <c r="O22" s="135">
        <v>0</v>
      </c>
      <c r="P22" s="135">
        <v>0</v>
      </c>
      <c r="Q22">
        <v>1.37</v>
      </c>
      <c r="R22">
        <v>0</v>
      </c>
      <c r="S22">
        <v>1.33</v>
      </c>
      <c r="T22">
        <v>3.38</v>
      </c>
      <c r="U22">
        <v>1.1200000000000001</v>
      </c>
      <c r="V22">
        <v>1.1299999999999999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0.56000000000000005</v>
      </c>
      <c r="AD22">
        <v>4.17</v>
      </c>
      <c r="AE22">
        <v>4.17</v>
      </c>
      <c r="AF22">
        <v>2.73</v>
      </c>
    </row>
    <row r="23" spans="1:32">
      <c r="A23" t="s">
        <v>65</v>
      </c>
      <c r="B23" s="75">
        <v>129.94</v>
      </c>
      <c r="C23" s="75">
        <v>76.83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115.31</v>
      </c>
      <c r="J23">
        <v>133.5</v>
      </c>
      <c r="K23">
        <v>100.6</v>
      </c>
      <c r="L23">
        <v>1.24</v>
      </c>
      <c r="M23">
        <v>5.8</v>
      </c>
      <c r="N23" s="135">
        <v>0</v>
      </c>
      <c r="O23" s="135">
        <v>0</v>
      </c>
      <c r="P23" s="135">
        <v>0</v>
      </c>
      <c r="Q23">
        <v>1.37</v>
      </c>
      <c r="R23">
        <v>0</v>
      </c>
      <c r="S23">
        <v>1.33</v>
      </c>
      <c r="T23">
        <v>3.3</v>
      </c>
      <c r="U23">
        <v>1.1000000000000001</v>
      </c>
      <c r="V23">
        <v>1.1000000000000001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0.56999999999999995</v>
      </c>
      <c r="AD23">
        <v>3.67</v>
      </c>
      <c r="AE23">
        <v>3.67</v>
      </c>
      <c r="AF23">
        <v>2.73</v>
      </c>
    </row>
    <row r="24" spans="1:32">
      <c r="A24" t="s">
        <v>66</v>
      </c>
      <c r="B24" s="75">
        <v>129.94</v>
      </c>
      <c r="C24" s="75">
        <v>76.83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115.31</v>
      </c>
      <c r="J24">
        <v>133.5</v>
      </c>
      <c r="K24">
        <v>100.6</v>
      </c>
      <c r="L24">
        <v>1.24</v>
      </c>
      <c r="M24">
        <v>5.81</v>
      </c>
      <c r="N24" s="135">
        <v>0</v>
      </c>
      <c r="O24" s="135">
        <v>0</v>
      </c>
      <c r="P24" s="135">
        <v>0</v>
      </c>
      <c r="Q24">
        <v>1.37</v>
      </c>
      <c r="R24">
        <v>0</v>
      </c>
      <c r="S24">
        <v>1.33</v>
      </c>
      <c r="T24">
        <v>3.48</v>
      </c>
      <c r="U24">
        <v>1.1599999999999999</v>
      </c>
      <c r="V24">
        <v>1.17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0.56999999999999995</v>
      </c>
      <c r="AD24">
        <v>3.44</v>
      </c>
      <c r="AE24">
        <v>3.44</v>
      </c>
      <c r="AF24">
        <v>2.73</v>
      </c>
    </row>
    <row r="25" spans="1:32">
      <c r="A25" t="s">
        <v>67</v>
      </c>
      <c r="B25" s="75">
        <v>129.94</v>
      </c>
      <c r="C25" s="75">
        <v>76.83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115.31</v>
      </c>
      <c r="J25">
        <v>133.5</v>
      </c>
      <c r="K25">
        <v>100.6</v>
      </c>
      <c r="L25">
        <v>1.24</v>
      </c>
      <c r="M25">
        <v>5.65</v>
      </c>
      <c r="N25" s="135">
        <v>0</v>
      </c>
      <c r="O25" s="135">
        <v>0</v>
      </c>
      <c r="P25" s="135">
        <v>0</v>
      </c>
      <c r="Q25">
        <v>1.37</v>
      </c>
      <c r="R25">
        <v>0</v>
      </c>
      <c r="S25">
        <v>1.33</v>
      </c>
      <c r="T25">
        <v>3.28</v>
      </c>
      <c r="U25">
        <v>1.0900000000000001</v>
      </c>
      <c r="V25">
        <v>1.0900000000000001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0.56999999999999995</v>
      </c>
      <c r="AD25">
        <v>1.05</v>
      </c>
      <c r="AE25">
        <v>1.05</v>
      </c>
      <c r="AF25">
        <v>2.73</v>
      </c>
    </row>
    <row r="26" spans="1:32">
      <c r="A26" t="s">
        <v>68</v>
      </c>
      <c r="B26" s="75">
        <v>129.94</v>
      </c>
      <c r="C26" s="75">
        <v>76.83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115.31</v>
      </c>
      <c r="J26">
        <v>133.5</v>
      </c>
      <c r="K26">
        <v>100.6</v>
      </c>
      <c r="L26">
        <v>1.24</v>
      </c>
      <c r="M26">
        <v>5.77</v>
      </c>
      <c r="N26" s="135">
        <v>0</v>
      </c>
      <c r="O26" s="135">
        <v>0</v>
      </c>
      <c r="P26" s="135">
        <v>0</v>
      </c>
      <c r="Q26">
        <v>1.37</v>
      </c>
      <c r="R26">
        <v>0</v>
      </c>
      <c r="S26">
        <v>1.33</v>
      </c>
      <c r="T26">
        <v>3.31</v>
      </c>
      <c r="U26">
        <v>1.1000000000000001</v>
      </c>
      <c r="V26">
        <v>1.1100000000000001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0.56999999999999995</v>
      </c>
      <c r="AD26">
        <v>1.05</v>
      </c>
      <c r="AE26">
        <v>1.05</v>
      </c>
      <c r="AF26">
        <v>2.73</v>
      </c>
    </row>
    <row r="27" spans="1:32">
      <c r="A27" t="s">
        <v>69</v>
      </c>
      <c r="B27" s="75">
        <v>129.94</v>
      </c>
      <c r="C27" s="75">
        <v>76.83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115.31</v>
      </c>
      <c r="J27">
        <v>133.5</v>
      </c>
      <c r="K27">
        <v>100.6</v>
      </c>
      <c r="L27">
        <v>1.1599999999999999</v>
      </c>
      <c r="M27">
        <v>5.63</v>
      </c>
      <c r="N27" s="135">
        <v>0</v>
      </c>
      <c r="O27" s="135">
        <v>0</v>
      </c>
      <c r="P27" s="135">
        <v>0</v>
      </c>
      <c r="Q27">
        <v>1.37</v>
      </c>
      <c r="R27">
        <v>0</v>
      </c>
      <c r="S27">
        <v>1.33</v>
      </c>
      <c r="T27">
        <v>3.32</v>
      </c>
      <c r="U27">
        <v>1.1100000000000001</v>
      </c>
      <c r="V27">
        <v>1.0900000000000001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0.56999999999999995</v>
      </c>
      <c r="AD27">
        <v>1.06</v>
      </c>
      <c r="AE27">
        <v>1.06</v>
      </c>
      <c r="AF27">
        <v>2.73</v>
      </c>
    </row>
    <row r="28" spans="1:32">
      <c r="A28" t="s">
        <v>70</v>
      </c>
      <c r="B28" s="75">
        <v>129.94</v>
      </c>
      <c r="C28" s="75">
        <v>76.83</v>
      </c>
      <c r="D28" s="135">
        <f t="shared" si="0"/>
        <v>0.1</v>
      </c>
      <c r="E28" s="75"/>
      <c r="F28" s="78">
        <v>0</v>
      </c>
      <c r="G28" s="78">
        <v>0</v>
      </c>
      <c r="H28" s="78">
        <v>0</v>
      </c>
      <c r="I28">
        <v>115.31</v>
      </c>
      <c r="J28">
        <v>133.5</v>
      </c>
      <c r="K28">
        <v>100.6</v>
      </c>
      <c r="L28">
        <v>1.1599999999999999</v>
      </c>
      <c r="M28">
        <v>5.8</v>
      </c>
      <c r="N28" s="135">
        <v>0</v>
      </c>
      <c r="O28" s="135">
        <v>0.1</v>
      </c>
      <c r="P28" s="135">
        <v>0</v>
      </c>
      <c r="Q28">
        <v>1.37</v>
      </c>
      <c r="R28">
        <v>0</v>
      </c>
      <c r="S28">
        <v>1.33</v>
      </c>
      <c r="T28">
        <v>3.29</v>
      </c>
      <c r="U28">
        <v>1.1000000000000001</v>
      </c>
      <c r="V28">
        <v>1.08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0.56999999999999995</v>
      </c>
      <c r="AD28">
        <v>1.06</v>
      </c>
      <c r="AE28">
        <v>1.06</v>
      </c>
      <c r="AF28">
        <v>2.73</v>
      </c>
    </row>
    <row r="29" spans="1:32">
      <c r="A29" t="s">
        <v>71</v>
      </c>
      <c r="B29" s="75">
        <v>129.94</v>
      </c>
      <c r="C29" s="75">
        <v>76.83</v>
      </c>
      <c r="D29" s="135">
        <f t="shared" si="0"/>
        <v>0.1</v>
      </c>
      <c r="E29" s="75"/>
      <c r="F29" s="78">
        <v>0</v>
      </c>
      <c r="G29" s="78">
        <v>0</v>
      </c>
      <c r="H29" s="78">
        <v>0</v>
      </c>
      <c r="I29">
        <v>115.31</v>
      </c>
      <c r="J29">
        <v>133.5</v>
      </c>
      <c r="K29">
        <v>100.6</v>
      </c>
      <c r="L29">
        <v>1.1599999999999999</v>
      </c>
      <c r="M29">
        <v>5.74</v>
      </c>
      <c r="N29" s="135">
        <v>0</v>
      </c>
      <c r="O29" s="135">
        <v>0.1</v>
      </c>
      <c r="P29" s="135">
        <v>0</v>
      </c>
      <c r="Q29">
        <v>1.37</v>
      </c>
      <c r="R29">
        <v>0</v>
      </c>
      <c r="S29">
        <v>1.33</v>
      </c>
      <c r="T29">
        <v>3.4</v>
      </c>
      <c r="U29">
        <v>1.1299999999999999</v>
      </c>
      <c r="V29">
        <v>1.1499999999999999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0.56999999999999995</v>
      </c>
      <c r="AD29">
        <v>1.06</v>
      </c>
      <c r="AE29">
        <v>1.06</v>
      </c>
      <c r="AF29">
        <v>2.73</v>
      </c>
    </row>
    <row r="30" spans="1:32">
      <c r="A30" t="s">
        <v>72</v>
      </c>
      <c r="B30" s="75">
        <v>129.94</v>
      </c>
      <c r="C30" s="75">
        <v>76.83</v>
      </c>
      <c r="D30" s="135">
        <f t="shared" si="0"/>
        <v>5.27</v>
      </c>
      <c r="E30" s="75"/>
      <c r="F30" s="78">
        <v>0</v>
      </c>
      <c r="G30" s="78">
        <v>0</v>
      </c>
      <c r="H30" s="78">
        <v>0</v>
      </c>
      <c r="I30">
        <v>115.31</v>
      </c>
      <c r="J30">
        <v>133.5</v>
      </c>
      <c r="K30">
        <v>100.6</v>
      </c>
      <c r="L30">
        <v>1.1599999999999999</v>
      </c>
      <c r="M30">
        <v>5.69</v>
      </c>
      <c r="N30" s="135">
        <v>3.15</v>
      </c>
      <c r="O30" s="135">
        <v>2.12</v>
      </c>
      <c r="P30" s="135">
        <v>0</v>
      </c>
      <c r="Q30">
        <v>1.37</v>
      </c>
      <c r="R30">
        <v>0.21</v>
      </c>
      <c r="S30">
        <v>1.33</v>
      </c>
      <c r="T30">
        <v>3.29</v>
      </c>
      <c r="U30">
        <v>1.1000000000000001</v>
      </c>
      <c r="V30">
        <v>1.08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0.57999999999999996</v>
      </c>
      <c r="AD30">
        <v>1.06</v>
      </c>
      <c r="AE30">
        <v>1.06</v>
      </c>
      <c r="AF30">
        <v>2.73</v>
      </c>
    </row>
    <row r="31" spans="1:32">
      <c r="A31" t="s">
        <v>73</v>
      </c>
      <c r="B31" s="75">
        <v>129.94</v>
      </c>
      <c r="C31" s="75">
        <v>76.83</v>
      </c>
      <c r="D31" s="135">
        <f t="shared" si="0"/>
        <v>26.150000000000002</v>
      </c>
      <c r="E31" s="75"/>
      <c r="F31" s="78">
        <v>0</v>
      </c>
      <c r="G31" s="78">
        <v>0</v>
      </c>
      <c r="H31" s="78">
        <v>0</v>
      </c>
      <c r="I31">
        <v>115.31</v>
      </c>
      <c r="J31">
        <v>133.5</v>
      </c>
      <c r="K31">
        <v>100.6</v>
      </c>
      <c r="L31">
        <v>1.1599999999999999</v>
      </c>
      <c r="M31">
        <v>5.73</v>
      </c>
      <c r="N31" s="135">
        <v>12.57</v>
      </c>
      <c r="O31" s="135">
        <v>12.03</v>
      </c>
      <c r="P31" s="135">
        <v>1.55</v>
      </c>
      <c r="Q31">
        <v>1.3</v>
      </c>
      <c r="R31">
        <v>4.24</v>
      </c>
      <c r="S31">
        <v>1.33</v>
      </c>
      <c r="T31">
        <v>3.37</v>
      </c>
      <c r="U31">
        <v>1.1200000000000001</v>
      </c>
      <c r="V31">
        <v>1.1200000000000001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0.57999999999999996</v>
      </c>
      <c r="AD31">
        <v>1.06</v>
      </c>
      <c r="AE31">
        <v>1.06</v>
      </c>
      <c r="AF31">
        <v>2.73</v>
      </c>
    </row>
    <row r="32" spans="1:32">
      <c r="A32" t="s">
        <v>74</v>
      </c>
      <c r="B32" s="75">
        <v>129.94</v>
      </c>
      <c r="C32" s="75">
        <v>76.83</v>
      </c>
      <c r="D32" s="135">
        <f t="shared" si="0"/>
        <v>62.63</v>
      </c>
      <c r="E32" s="75"/>
      <c r="F32" s="78">
        <v>0.03</v>
      </c>
      <c r="G32" s="78">
        <v>0.02</v>
      </c>
      <c r="H32" s="78">
        <v>0.01</v>
      </c>
      <c r="I32">
        <v>115.31</v>
      </c>
      <c r="J32">
        <v>133.5</v>
      </c>
      <c r="K32">
        <v>100.6</v>
      </c>
      <c r="L32">
        <v>1.1599999999999999</v>
      </c>
      <c r="M32">
        <v>5.63</v>
      </c>
      <c r="N32" s="135">
        <v>29.15</v>
      </c>
      <c r="O32" s="135">
        <v>24.74</v>
      </c>
      <c r="P32" s="135">
        <v>8.74</v>
      </c>
      <c r="Q32">
        <v>1.3</v>
      </c>
      <c r="R32">
        <v>12.4</v>
      </c>
      <c r="S32">
        <v>1.33</v>
      </c>
      <c r="T32">
        <v>3.4</v>
      </c>
      <c r="U32">
        <v>1.1299999999999999</v>
      </c>
      <c r="V32">
        <v>1.1499999999999999</v>
      </c>
      <c r="W32">
        <v>1.1599999999999999</v>
      </c>
      <c r="X32">
        <v>0.23</v>
      </c>
      <c r="Y32">
        <v>1.33</v>
      </c>
      <c r="Z32">
        <v>0.55000000000000004</v>
      </c>
      <c r="AA32">
        <v>3.33</v>
      </c>
      <c r="AB32">
        <v>1.67</v>
      </c>
      <c r="AC32">
        <v>0.59</v>
      </c>
      <c r="AD32">
        <v>1.06</v>
      </c>
      <c r="AE32">
        <v>1.06</v>
      </c>
      <c r="AF32">
        <v>2.73</v>
      </c>
    </row>
    <row r="33" spans="1:32">
      <c r="A33" t="s">
        <v>75</v>
      </c>
      <c r="B33" s="75">
        <v>129.94</v>
      </c>
      <c r="C33" s="75">
        <v>76.83</v>
      </c>
      <c r="D33" s="135">
        <f t="shared" si="0"/>
        <v>80.5</v>
      </c>
      <c r="E33" s="75"/>
      <c r="F33" s="78">
        <v>0.23</v>
      </c>
      <c r="G33" s="78">
        <v>0.26</v>
      </c>
      <c r="H33" s="78">
        <v>0.19</v>
      </c>
      <c r="I33">
        <v>115.31</v>
      </c>
      <c r="J33">
        <v>133.5</v>
      </c>
      <c r="K33">
        <v>100.6</v>
      </c>
      <c r="L33">
        <v>1.1599999999999999</v>
      </c>
      <c r="M33">
        <v>6.38</v>
      </c>
      <c r="N33" s="135">
        <v>31.73</v>
      </c>
      <c r="O33" s="135">
        <v>31.73</v>
      </c>
      <c r="P33" s="135">
        <v>17.04</v>
      </c>
      <c r="Q33">
        <v>1.45</v>
      </c>
      <c r="R33">
        <v>21.99</v>
      </c>
      <c r="S33">
        <v>1.33</v>
      </c>
      <c r="T33">
        <v>3.37</v>
      </c>
      <c r="U33">
        <v>1.1200000000000001</v>
      </c>
      <c r="V33">
        <v>1.1299999999999999</v>
      </c>
      <c r="W33">
        <v>7.59</v>
      </c>
      <c r="X33">
        <v>1.52</v>
      </c>
      <c r="Y33">
        <v>2.67</v>
      </c>
      <c r="Z33">
        <v>2.76</v>
      </c>
      <c r="AA33">
        <v>12.67</v>
      </c>
      <c r="AB33">
        <v>6.33</v>
      </c>
      <c r="AC33">
        <v>0.59</v>
      </c>
      <c r="AD33">
        <v>6.64</v>
      </c>
      <c r="AE33">
        <v>6.64</v>
      </c>
      <c r="AF33">
        <v>2.73</v>
      </c>
    </row>
    <row r="34" spans="1:32">
      <c r="A34" t="s">
        <v>76</v>
      </c>
      <c r="B34" s="75">
        <v>129.94</v>
      </c>
      <c r="C34" s="75">
        <v>76.83</v>
      </c>
      <c r="D34" s="135">
        <f t="shared" si="0"/>
        <v>81.55</v>
      </c>
      <c r="E34" s="75"/>
      <c r="F34" s="78">
        <v>0.83</v>
      </c>
      <c r="G34" s="78">
        <v>0.87</v>
      </c>
      <c r="H34" s="78">
        <v>0.92</v>
      </c>
      <c r="I34">
        <v>115.31</v>
      </c>
      <c r="J34">
        <v>133.5</v>
      </c>
      <c r="K34">
        <v>100.6</v>
      </c>
      <c r="L34">
        <v>1.1599999999999999</v>
      </c>
      <c r="M34">
        <v>6.43</v>
      </c>
      <c r="N34" s="135">
        <v>27.18</v>
      </c>
      <c r="O34" s="135">
        <v>27.18</v>
      </c>
      <c r="P34" s="135">
        <v>27.19</v>
      </c>
      <c r="Q34">
        <v>1.45</v>
      </c>
      <c r="R34">
        <v>32.65</v>
      </c>
      <c r="S34">
        <v>1.33</v>
      </c>
      <c r="T34">
        <v>3.43</v>
      </c>
      <c r="U34">
        <v>1.1399999999999999</v>
      </c>
      <c r="V34">
        <v>1.1499999999999999</v>
      </c>
      <c r="W34">
        <v>21.47</v>
      </c>
      <c r="X34">
        <v>4.29</v>
      </c>
      <c r="Y34">
        <v>4.76</v>
      </c>
      <c r="Z34">
        <v>6.76</v>
      </c>
      <c r="AA34">
        <v>18.670000000000002</v>
      </c>
      <c r="AB34">
        <v>9.33</v>
      </c>
      <c r="AC34">
        <v>0.59</v>
      </c>
      <c r="AD34">
        <v>6.34</v>
      </c>
      <c r="AE34">
        <v>6.34</v>
      </c>
      <c r="AF34">
        <v>2.73</v>
      </c>
    </row>
    <row r="35" spans="1:32">
      <c r="A35" t="s">
        <v>77</v>
      </c>
      <c r="B35" s="75">
        <v>129.94</v>
      </c>
      <c r="C35" s="75">
        <v>76.83</v>
      </c>
      <c r="D35" s="135">
        <f t="shared" si="0"/>
        <v>86.05</v>
      </c>
      <c r="E35" s="75"/>
      <c r="F35" s="78">
        <v>2.15</v>
      </c>
      <c r="G35" s="78">
        <v>2.2799999999999998</v>
      </c>
      <c r="H35" s="78">
        <v>2.11</v>
      </c>
      <c r="I35">
        <v>115.31</v>
      </c>
      <c r="J35">
        <v>133.5</v>
      </c>
      <c r="K35">
        <v>100.6</v>
      </c>
      <c r="L35">
        <v>1.0900000000000001</v>
      </c>
      <c r="M35">
        <v>8.06</v>
      </c>
      <c r="N35" s="135">
        <v>28.68</v>
      </c>
      <c r="O35" s="135">
        <v>28.68</v>
      </c>
      <c r="P35" s="135">
        <v>28.69</v>
      </c>
      <c r="Q35">
        <v>1.45</v>
      </c>
      <c r="R35">
        <v>44.56</v>
      </c>
      <c r="S35">
        <v>1.33</v>
      </c>
      <c r="T35">
        <v>3.33</v>
      </c>
      <c r="U35">
        <v>1.1100000000000001</v>
      </c>
      <c r="V35">
        <v>1.1100000000000001</v>
      </c>
      <c r="W35">
        <v>29.39</v>
      </c>
      <c r="X35">
        <v>5.88</v>
      </c>
      <c r="Y35">
        <v>11.73</v>
      </c>
      <c r="Z35">
        <v>11.34</v>
      </c>
      <c r="AA35">
        <v>29.33</v>
      </c>
      <c r="AB35">
        <v>14.67</v>
      </c>
      <c r="AC35">
        <v>0.59</v>
      </c>
      <c r="AD35">
        <v>5.75</v>
      </c>
      <c r="AE35">
        <v>5.75</v>
      </c>
      <c r="AF35">
        <v>2.73</v>
      </c>
    </row>
    <row r="36" spans="1:32">
      <c r="A36" t="s">
        <v>78</v>
      </c>
      <c r="B36" s="75">
        <v>129.94</v>
      </c>
      <c r="C36" s="75">
        <v>76.83</v>
      </c>
      <c r="D36" s="135">
        <f t="shared" si="0"/>
        <v>86.05</v>
      </c>
      <c r="E36" s="75"/>
      <c r="F36" s="78">
        <v>3.75</v>
      </c>
      <c r="G36" s="78">
        <v>3.93</v>
      </c>
      <c r="H36" s="78">
        <v>3.45</v>
      </c>
      <c r="I36">
        <v>115.31</v>
      </c>
      <c r="J36">
        <v>133.5</v>
      </c>
      <c r="K36">
        <v>100.6</v>
      </c>
      <c r="L36">
        <v>1.0900000000000001</v>
      </c>
      <c r="M36">
        <v>8.19</v>
      </c>
      <c r="N36" s="135">
        <v>28.68</v>
      </c>
      <c r="O36" s="135">
        <v>28.68</v>
      </c>
      <c r="P36" s="135">
        <v>28.69</v>
      </c>
      <c r="Q36">
        <v>1.45</v>
      </c>
      <c r="R36">
        <v>57.36</v>
      </c>
      <c r="S36">
        <v>1.33</v>
      </c>
      <c r="T36">
        <v>3.35</v>
      </c>
      <c r="U36">
        <v>1.1200000000000001</v>
      </c>
      <c r="V36">
        <v>1.1100000000000001</v>
      </c>
      <c r="W36">
        <v>42.45</v>
      </c>
      <c r="X36">
        <v>8.49</v>
      </c>
      <c r="Y36">
        <v>20.12</v>
      </c>
      <c r="Z36">
        <v>16.239999999999998</v>
      </c>
      <c r="AA36">
        <v>41.34</v>
      </c>
      <c r="AB36">
        <v>20.66</v>
      </c>
      <c r="AC36">
        <v>0.59</v>
      </c>
      <c r="AD36">
        <v>5.27</v>
      </c>
      <c r="AE36">
        <v>5.27</v>
      </c>
      <c r="AF36">
        <v>2.73</v>
      </c>
    </row>
    <row r="37" spans="1:32">
      <c r="A37" t="s">
        <v>79</v>
      </c>
      <c r="B37" s="75">
        <v>129.94</v>
      </c>
      <c r="C37" s="75">
        <v>76.83</v>
      </c>
      <c r="D37" s="135">
        <f t="shared" si="0"/>
        <v>86.05</v>
      </c>
      <c r="E37" s="75"/>
      <c r="F37" s="78">
        <v>5.44</v>
      </c>
      <c r="G37" s="78">
        <v>5.64</v>
      </c>
      <c r="H37" s="78">
        <v>4.99</v>
      </c>
      <c r="I37">
        <v>115.31</v>
      </c>
      <c r="J37">
        <v>133.5</v>
      </c>
      <c r="K37">
        <v>100.6</v>
      </c>
      <c r="L37">
        <v>1.0900000000000001</v>
      </c>
      <c r="M37">
        <v>8.27</v>
      </c>
      <c r="N37" s="135">
        <v>28.68</v>
      </c>
      <c r="O37" s="135">
        <v>28.68</v>
      </c>
      <c r="P37" s="135">
        <v>28.69</v>
      </c>
      <c r="Q37">
        <v>1.45</v>
      </c>
      <c r="R37">
        <v>69.73</v>
      </c>
      <c r="S37">
        <v>1.33</v>
      </c>
      <c r="T37">
        <v>3.42</v>
      </c>
      <c r="U37">
        <v>1.1399999999999999</v>
      </c>
      <c r="V37">
        <v>1.1499999999999999</v>
      </c>
      <c r="W37">
        <v>73.75</v>
      </c>
      <c r="X37">
        <v>14.75</v>
      </c>
      <c r="Y37">
        <v>28.46</v>
      </c>
      <c r="Z37">
        <v>20.7</v>
      </c>
      <c r="AA37">
        <v>52</v>
      </c>
      <c r="AB37">
        <v>26</v>
      </c>
      <c r="AC37">
        <v>0.59</v>
      </c>
      <c r="AD37">
        <v>4.91</v>
      </c>
      <c r="AE37">
        <v>4.91</v>
      </c>
      <c r="AF37">
        <v>2.73</v>
      </c>
    </row>
    <row r="38" spans="1:32">
      <c r="A38" t="s">
        <v>80</v>
      </c>
      <c r="B38" s="75">
        <v>129.94</v>
      </c>
      <c r="C38" s="75">
        <v>76.83</v>
      </c>
      <c r="D38" s="135">
        <f t="shared" si="0"/>
        <v>86.05</v>
      </c>
      <c r="E38" s="75"/>
      <c r="F38" s="78">
        <v>6.74</v>
      </c>
      <c r="G38" s="78">
        <v>6.96</v>
      </c>
      <c r="H38" s="78">
        <v>6.26</v>
      </c>
      <c r="I38">
        <v>115.31</v>
      </c>
      <c r="J38">
        <v>133.5</v>
      </c>
      <c r="K38">
        <v>100.6</v>
      </c>
      <c r="L38">
        <v>1.0900000000000001</v>
      </c>
      <c r="M38">
        <v>8.35</v>
      </c>
      <c r="N38" s="135">
        <v>28.68</v>
      </c>
      <c r="O38" s="135">
        <v>28.68</v>
      </c>
      <c r="P38" s="135">
        <v>28.69</v>
      </c>
      <c r="Q38">
        <v>1.45</v>
      </c>
      <c r="R38">
        <v>81.38</v>
      </c>
      <c r="S38">
        <v>1.33</v>
      </c>
      <c r="T38">
        <v>3.35</v>
      </c>
      <c r="U38">
        <v>1.1200000000000001</v>
      </c>
      <c r="V38">
        <v>1.1100000000000001</v>
      </c>
      <c r="W38">
        <v>94.08</v>
      </c>
      <c r="X38">
        <v>18.809999999999999</v>
      </c>
      <c r="Y38">
        <v>36.200000000000003</v>
      </c>
      <c r="Z38">
        <v>25.06</v>
      </c>
      <c r="AA38">
        <v>64</v>
      </c>
      <c r="AB38">
        <v>32</v>
      </c>
      <c r="AC38">
        <v>0.59</v>
      </c>
      <c r="AD38">
        <v>4.47</v>
      </c>
      <c r="AE38">
        <v>4.47</v>
      </c>
      <c r="AF38">
        <v>2.73</v>
      </c>
    </row>
    <row r="39" spans="1:32">
      <c r="A39" t="s">
        <v>81</v>
      </c>
      <c r="B39" s="75">
        <v>129.94</v>
      </c>
      <c r="C39" s="75">
        <v>76.83</v>
      </c>
      <c r="D39" s="135">
        <f t="shared" si="0"/>
        <v>86.05</v>
      </c>
      <c r="E39" s="75"/>
      <c r="F39" s="78">
        <v>8</v>
      </c>
      <c r="G39" s="78">
        <v>8.23</v>
      </c>
      <c r="H39" s="78">
        <v>7.61</v>
      </c>
      <c r="I39">
        <v>115.31</v>
      </c>
      <c r="J39">
        <v>133.5</v>
      </c>
      <c r="K39">
        <v>100.6</v>
      </c>
      <c r="L39">
        <v>1.0900000000000001</v>
      </c>
      <c r="M39">
        <v>8.41</v>
      </c>
      <c r="N39" s="135">
        <v>28.68</v>
      </c>
      <c r="O39" s="135">
        <v>28.68</v>
      </c>
      <c r="P39" s="135">
        <v>28.69</v>
      </c>
      <c r="Q39">
        <v>1.45</v>
      </c>
      <c r="R39">
        <v>92.16</v>
      </c>
      <c r="S39">
        <v>1.33</v>
      </c>
      <c r="T39">
        <v>3.42</v>
      </c>
      <c r="U39">
        <v>1.1399999999999999</v>
      </c>
      <c r="V39">
        <v>1.1499999999999999</v>
      </c>
      <c r="W39">
        <v>115.88</v>
      </c>
      <c r="X39">
        <v>23.18</v>
      </c>
      <c r="Y39">
        <v>44.79</v>
      </c>
      <c r="Z39">
        <v>30.65</v>
      </c>
      <c r="AA39">
        <v>72.67</v>
      </c>
      <c r="AB39">
        <v>36.33</v>
      </c>
      <c r="AC39">
        <v>0.59</v>
      </c>
      <c r="AD39">
        <v>4.04</v>
      </c>
      <c r="AE39">
        <v>4.04</v>
      </c>
      <c r="AF39">
        <v>2.73</v>
      </c>
    </row>
    <row r="40" spans="1:32">
      <c r="A40" t="s">
        <v>82</v>
      </c>
      <c r="B40" s="75">
        <v>129.94</v>
      </c>
      <c r="C40" s="75">
        <v>76.83</v>
      </c>
      <c r="D40" s="135">
        <f t="shared" si="0"/>
        <v>86.05</v>
      </c>
      <c r="E40" s="75"/>
      <c r="F40" s="78">
        <v>9.3000000000000007</v>
      </c>
      <c r="G40" s="78">
        <v>9.5299999999999994</v>
      </c>
      <c r="H40" s="78">
        <v>8.94</v>
      </c>
      <c r="I40">
        <v>115.31</v>
      </c>
      <c r="J40">
        <v>133.5</v>
      </c>
      <c r="K40">
        <v>100.6</v>
      </c>
      <c r="L40">
        <v>1.0900000000000001</v>
      </c>
      <c r="M40">
        <v>8.49</v>
      </c>
      <c r="N40" s="135">
        <v>28.68</v>
      </c>
      <c r="O40" s="135">
        <v>28.68</v>
      </c>
      <c r="P40" s="135">
        <v>28.69</v>
      </c>
      <c r="Q40">
        <v>1.45</v>
      </c>
      <c r="R40">
        <v>102.29</v>
      </c>
      <c r="S40">
        <v>1.33</v>
      </c>
      <c r="T40">
        <v>3.29</v>
      </c>
      <c r="U40">
        <v>1.1000000000000001</v>
      </c>
      <c r="V40">
        <v>1.0900000000000001</v>
      </c>
      <c r="W40">
        <v>142.85</v>
      </c>
      <c r="X40">
        <v>28.57</v>
      </c>
      <c r="Y40">
        <v>53.14</v>
      </c>
      <c r="Z40">
        <v>34.450000000000003</v>
      </c>
      <c r="AA40">
        <v>78.67</v>
      </c>
      <c r="AB40">
        <v>39.33</v>
      </c>
      <c r="AC40">
        <v>0.59</v>
      </c>
      <c r="AD40">
        <v>3.53</v>
      </c>
      <c r="AE40">
        <v>3.53</v>
      </c>
      <c r="AF40">
        <v>2.73</v>
      </c>
    </row>
    <row r="41" spans="1:32">
      <c r="A41" t="s">
        <v>83</v>
      </c>
      <c r="B41" s="75">
        <v>129.94</v>
      </c>
      <c r="C41" s="75">
        <v>76.83</v>
      </c>
      <c r="D41" s="135">
        <f t="shared" si="0"/>
        <v>86.05</v>
      </c>
      <c r="E41" s="75"/>
      <c r="F41" s="78">
        <v>10.29</v>
      </c>
      <c r="G41" s="78">
        <v>10.55</v>
      </c>
      <c r="H41" s="78">
        <v>10.02</v>
      </c>
      <c r="I41">
        <v>115.31</v>
      </c>
      <c r="J41">
        <v>133.5</v>
      </c>
      <c r="K41">
        <v>100.6</v>
      </c>
      <c r="L41">
        <v>1.0900000000000001</v>
      </c>
      <c r="M41">
        <v>5.67</v>
      </c>
      <c r="N41" s="135">
        <v>28.68</v>
      </c>
      <c r="O41" s="135">
        <v>28.68</v>
      </c>
      <c r="P41" s="135">
        <v>28.69</v>
      </c>
      <c r="Q41">
        <v>1.45</v>
      </c>
      <c r="R41">
        <v>111.41</v>
      </c>
      <c r="S41">
        <v>1.33</v>
      </c>
      <c r="T41">
        <v>2.74</v>
      </c>
      <c r="U41">
        <v>0.91</v>
      </c>
      <c r="V41">
        <v>0.92</v>
      </c>
      <c r="W41">
        <v>165.75</v>
      </c>
      <c r="X41">
        <v>33.15</v>
      </c>
      <c r="Y41">
        <v>60.9</v>
      </c>
      <c r="Z41">
        <v>37.53</v>
      </c>
      <c r="AA41">
        <v>84</v>
      </c>
      <c r="AB41">
        <v>42</v>
      </c>
      <c r="AC41">
        <v>0.59</v>
      </c>
      <c r="AD41">
        <v>2.7</v>
      </c>
      <c r="AE41">
        <v>2.7</v>
      </c>
      <c r="AF41">
        <v>2.73</v>
      </c>
    </row>
    <row r="42" spans="1:32">
      <c r="A42" t="s">
        <v>84</v>
      </c>
      <c r="B42" s="75">
        <v>129.94</v>
      </c>
      <c r="C42" s="75">
        <v>76.83</v>
      </c>
      <c r="D42" s="135">
        <f t="shared" si="0"/>
        <v>86.05</v>
      </c>
      <c r="E42" s="75"/>
      <c r="F42" s="78">
        <v>11.42</v>
      </c>
      <c r="G42" s="78">
        <v>11.73</v>
      </c>
      <c r="H42" s="78">
        <v>11.19</v>
      </c>
      <c r="I42">
        <v>115.31</v>
      </c>
      <c r="J42">
        <v>133.5</v>
      </c>
      <c r="K42">
        <v>100.6</v>
      </c>
      <c r="L42">
        <v>1.0900000000000001</v>
      </c>
      <c r="M42">
        <v>5.91</v>
      </c>
      <c r="N42" s="135">
        <v>28.68</v>
      </c>
      <c r="O42" s="135">
        <v>28.68</v>
      </c>
      <c r="P42" s="135">
        <v>28.69</v>
      </c>
      <c r="Q42">
        <v>1.45</v>
      </c>
      <c r="R42">
        <v>119.38</v>
      </c>
      <c r="S42">
        <v>1.33</v>
      </c>
      <c r="T42">
        <v>2.82</v>
      </c>
      <c r="U42">
        <v>0.94</v>
      </c>
      <c r="V42">
        <v>0.94</v>
      </c>
      <c r="W42">
        <v>121.04</v>
      </c>
      <c r="X42">
        <v>24.21</v>
      </c>
      <c r="Y42">
        <v>68.33</v>
      </c>
      <c r="Z42">
        <v>40.409999999999997</v>
      </c>
      <c r="AA42">
        <v>90</v>
      </c>
      <c r="AB42">
        <v>45</v>
      </c>
      <c r="AC42">
        <v>0.61</v>
      </c>
      <c r="AD42">
        <v>2.86</v>
      </c>
      <c r="AE42">
        <v>2.86</v>
      </c>
      <c r="AF42">
        <v>2.73</v>
      </c>
    </row>
    <row r="43" spans="1:32">
      <c r="A43" t="s">
        <v>85</v>
      </c>
      <c r="B43" s="75">
        <v>129.94</v>
      </c>
      <c r="C43" s="75">
        <v>76.83</v>
      </c>
      <c r="D43" s="135">
        <f t="shared" si="0"/>
        <v>86.05</v>
      </c>
      <c r="E43" s="75"/>
      <c r="F43" s="78">
        <v>11.86</v>
      </c>
      <c r="G43" s="78">
        <v>12.09</v>
      </c>
      <c r="H43" s="78">
        <v>11.73</v>
      </c>
      <c r="I43">
        <v>115.31</v>
      </c>
      <c r="J43">
        <v>133.5</v>
      </c>
      <c r="K43">
        <v>100.6</v>
      </c>
      <c r="L43">
        <v>1.0900000000000001</v>
      </c>
      <c r="M43">
        <v>6.06</v>
      </c>
      <c r="N43" s="135">
        <v>28.68</v>
      </c>
      <c r="O43" s="135">
        <v>28.68</v>
      </c>
      <c r="P43" s="135">
        <v>28.69</v>
      </c>
      <c r="Q43">
        <v>1.45</v>
      </c>
      <c r="R43">
        <v>126.44</v>
      </c>
      <c r="S43">
        <v>1.38</v>
      </c>
      <c r="T43">
        <v>2.82</v>
      </c>
      <c r="U43">
        <v>0.94</v>
      </c>
      <c r="V43">
        <v>0.93</v>
      </c>
      <c r="W43">
        <v>131.88</v>
      </c>
      <c r="X43">
        <v>26.37</v>
      </c>
      <c r="Y43">
        <v>74.8</v>
      </c>
      <c r="Z43">
        <v>42.72</v>
      </c>
      <c r="AA43">
        <v>94</v>
      </c>
      <c r="AB43">
        <v>47</v>
      </c>
      <c r="AC43">
        <v>0.53</v>
      </c>
      <c r="AD43">
        <v>2.97</v>
      </c>
      <c r="AE43">
        <v>2.97</v>
      </c>
      <c r="AF43">
        <v>2.73</v>
      </c>
    </row>
    <row r="44" spans="1:32">
      <c r="A44" t="s">
        <v>86</v>
      </c>
      <c r="B44" s="75">
        <v>129.94</v>
      </c>
      <c r="C44" s="75">
        <v>76.83</v>
      </c>
      <c r="D44" s="135">
        <f t="shared" si="0"/>
        <v>86.05</v>
      </c>
      <c r="E44" s="75"/>
      <c r="F44" s="78">
        <v>12.58</v>
      </c>
      <c r="G44" s="78">
        <v>12.8</v>
      </c>
      <c r="H44" s="78">
        <v>12.51</v>
      </c>
      <c r="I44">
        <v>115.31</v>
      </c>
      <c r="J44">
        <v>133.5</v>
      </c>
      <c r="K44">
        <v>100.6</v>
      </c>
      <c r="L44">
        <v>1.0900000000000001</v>
      </c>
      <c r="M44">
        <v>6.25</v>
      </c>
      <c r="N44" s="135">
        <v>28.68</v>
      </c>
      <c r="O44" s="135">
        <v>28.68</v>
      </c>
      <c r="P44" s="135">
        <v>28.69</v>
      </c>
      <c r="Q44">
        <v>1.45</v>
      </c>
      <c r="R44">
        <v>132.55000000000001</v>
      </c>
      <c r="S44">
        <v>1.38</v>
      </c>
      <c r="T44">
        <v>2.96</v>
      </c>
      <c r="U44">
        <v>0.99</v>
      </c>
      <c r="V44">
        <v>0.99</v>
      </c>
      <c r="W44">
        <v>146.04</v>
      </c>
      <c r="X44">
        <v>29.21</v>
      </c>
      <c r="Y44">
        <v>80.61</v>
      </c>
      <c r="Z44">
        <v>44.5</v>
      </c>
      <c r="AA44">
        <v>98</v>
      </c>
      <c r="AB44">
        <v>49</v>
      </c>
      <c r="AC44">
        <v>0.44</v>
      </c>
      <c r="AD44">
        <v>2.82</v>
      </c>
      <c r="AE44">
        <v>2.82</v>
      </c>
      <c r="AF44">
        <v>2.73</v>
      </c>
    </row>
    <row r="45" spans="1:32">
      <c r="A45" t="s">
        <v>87</v>
      </c>
      <c r="B45" s="75">
        <v>129.94</v>
      </c>
      <c r="C45" s="75">
        <v>76.83</v>
      </c>
      <c r="D45" s="135">
        <f t="shared" si="0"/>
        <v>86.05</v>
      </c>
      <c r="E45" s="75"/>
      <c r="F45" s="78">
        <v>13.71</v>
      </c>
      <c r="G45" s="78">
        <v>13.94</v>
      </c>
      <c r="H45" s="78">
        <v>13.76</v>
      </c>
      <c r="I45">
        <v>115.31</v>
      </c>
      <c r="J45">
        <v>133.5</v>
      </c>
      <c r="K45">
        <v>100.6</v>
      </c>
      <c r="L45">
        <v>1.0900000000000001</v>
      </c>
      <c r="M45">
        <v>6.53</v>
      </c>
      <c r="N45" s="135">
        <v>28.68</v>
      </c>
      <c r="O45" s="135">
        <v>28.68</v>
      </c>
      <c r="P45" s="135">
        <v>28.69</v>
      </c>
      <c r="Q45">
        <v>1.45</v>
      </c>
      <c r="R45">
        <v>137.38999999999999</v>
      </c>
      <c r="S45">
        <v>1.38</v>
      </c>
      <c r="T45">
        <v>2.56</v>
      </c>
      <c r="U45">
        <v>0.85</v>
      </c>
      <c r="V45">
        <v>0.86</v>
      </c>
      <c r="W45">
        <v>158.54</v>
      </c>
      <c r="X45">
        <v>31.71</v>
      </c>
      <c r="Y45">
        <v>85.72</v>
      </c>
      <c r="Z45">
        <v>40.29</v>
      </c>
      <c r="AA45">
        <v>100</v>
      </c>
      <c r="AB45">
        <v>50</v>
      </c>
      <c r="AC45">
        <v>0.49</v>
      </c>
      <c r="AD45">
        <v>2.8</v>
      </c>
      <c r="AE45">
        <v>2.8</v>
      </c>
      <c r="AF45">
        <v>2.73</v>
      </c>
    </row>
    <row r="46" spans="1:32">
      <c r="A46" t="s">
        <v>88</v>
      </c>
      <c r="B46" s="75">
        <v>129.94</v>
      </c>
      <c r="C46" s="75">
        <v>76.83</v>
      </c>
      <c r="D46" s="135">
        <f t="shared" si="0"/>
        <v>86.05</v>
      </c>
      <c r="E46" s="75"/>
      <c r="F46" s="78">
        <v>14.25</v>
      </c>
      <c r="G46" s="78">
        <v>14.49</v>
      </c>
      <c r="H46" s="78">
        <v>14.4</v>
      </c>
      <c r="I46">
        <v>115.31</v>
      </c>
      <c r="J46">
        <v>133.5</v>
      </c>
      <c r="K46">
        <v>100.6</v>
      </c>
      <c r="L46">
        <v>1.0900000000000001</v>
      </c>
      <c r="M46">
        <v>6.77</v>
      </c>
      <c r="N46" s="135">
        <v>28.68</v>
      </c>
      <c r="O46" s="135">
        <v>28.68</v>
      </c>
      <c r="P46" s="135">
        <v>28.69</v>
      </c>
      <c r="Q46">
        <v>1.45</v>
      </c>
      <c r="R46">
        <v>141.25</v>
      </c>
      <c r="S46">
        <v>1.38</v>
      </c>
      <c r="T46">
        <v>2.5299999999999998</v>
      </c>
      <c r="U46">
        <v>0.84</v>
      </c>
      <c r="V46">
        <v>0.85</v>
      </c>
      <c r="W46">
        <v>181.71</v>
      </c>
      <c r="X46">
        <v>36.340000000000003</v>
      </c>
      <c r="Y46">
        <v>90.15</v>
      </c>
      <c r="Z46">
        <v>41.48</v>
      </c>
      <c r="AA46">
        <v>100</v>
      </c>
      <c r="AB46">
        <v>50</v>
      </c>
      <c r="AC46">
        <v>0.54</v>
      </c>
      <c r="AD46">
        <v>2.75</v>
      </c>
      <c r="AE46">
        <v>2.75</v>
      </c>
      <c r="AF46">
        <v>2.73</v>
      </c>
    </row>
    <row r="47" spans="1:32">
      <c r="A47" t="s">
        <v>89</v>
      </c>
      <c r="B47" s="75">
        <v>129.94</v>
      </c>
      <c r="C47" s="75">
        <v>76.83</v>
      </c>
      <c r="D47" s="135">
        <f t="shared" si="0"/>
        <v>86.05</v>
      </c>
      <c r="E47" s="75"/>
      <c r="F47" s="78">
        <v>14.62</v>
      </c>
      <c r="G47" s="78">
        <v>14.88</v>
      </c>
      <c r="H47" s="78">
        <v>14.87</v>
      </c>
      <c r="I47">
        <v>115.31</v>
      </c>
      <c r="J47">
        <v>133.5</v>
      </c>
      <c r="K47">
        <v>100.6</v>
      </c>
      <c r="L47">
        <v>1.0900000000000001</v>
      </c>
      <c r="M47">
        <v>9.5</v>
      </c>
      <c r="N47" s="135">
        <v>28.68</v>
      </c>
      <c r="O47" s="135">
        <v>28.68</v>
      </c>
      <c r="P47" s="135">
        <v>28.69</v>
      </c>
      <c r="Q47">
        <v>1.45</v>
      </c>
      <c r="R47">
        <v>144.07</v>
      </c>
      <c r="S47">
        <v>1.38</v>
      </c>
      <c r="T47">
        <v>2.83</v>
      </c>
      <c r="U47">
        <v>0.94</v>
      </c>
      <c r="V47">
        <v>0.95</v>
      </c>
      <c r="W47">
        <v>194.08</v>
      </c>
      <c r="X47">
        <v>38.81</v>
      </c>
      <c r="Y47">
        <v>93.56</v>
      </c>
      <c r="Z47">
        <v>42.83</v>
      </c>
      <c r="AA47">
        <v>98.67</v>
      </c>
      <c r="AB47">
        <v>49.33</v>
      </c>
      <c r="AC47">
        <v>0.42</v>
      </c>
      <c r="AD47">
        <v>2.8</v>
      </c>
      <c r="AE47">
        <v>2.8</v>
      </c>
      <c r="AF47">
        <v>2.73</v>
      </c>
    </row>
    <row r="48" spans="1:32">
      <c r="A48" t="s">
        <v>90</v>
      </c>
      <c r="B48" s="75">
        <v>129.94</v>
      </c>
      <c r="C48" s="75">
        <v>76.83</v>
      </c>
      <c r="D48" s="135">
        <f t="shared" si="0"/>
        <v>86.05</v>
      </c>
      <c r="E48" s="75"/>
      <c r="F48" s="78">
        <v>15.19</v>
      </c>
      <c r="G48" s="78">
        <v>15.46</v>
      </c>
      <c r="H48" s="78">
        <v>15.53</v>
      </c>
      <c r="I48">
        <v>115.31</v>
      </c>
      <c r="J48">
        <v>133.5</v>
      </c>
      <c r="K48">
        <v>100.6</v>
      </c>
      <c r="L48">
        <v>1.0900000000000001</v>
      </c>
      <c r="M48">
        <v>10</v>
      </c>
      <c r="N48" s="135">
        <v>28.68</v>
      </c>
      <c r="O48" s="135">
        <v>28.68</v>
      </c>
      <c r="P48" s="135">
        <v>28.69</v>
      </c>
      <c r="Q48">
        <v>1.45</v>
      </c>
      <c r="R48">
        <v>146.04</v>
      </c>
      <c r="S48">
        <v>1.38</v>
      </c>
      <c r="T48">
        <v>2.5499999999999998</v>
      </c>
      <c r="U48">
        <v>0.85</v>
      </c>
      <c r="V48">
        <v>0.86</v>
      </c>
      <c r="W48">
        <v>237.8</v>
      </c>
      <c r="X48">
        <v>47.56</v>
      </c>
      <c r="Y48">
        <v>95.93</v>
      </c>
      <c r="Z48">
        <v>44.33</v>
      </c>
      <c r="AA48">
        <v>98</v>
      </c>
      <c r="AB48">
        <v>49</v>
      </c>
      <c r="AC48">
        <v>0.53</v>
      </c>
      <c r="AD48">
        <v>2.82</v>
      </c>
      <c r="AE48">
        <v>2.82</v>
      </c>
      <c r="AF48">
        <v>2.73</v>
      </c>
    </row>
    <row r="49" spans="1:32">
      <c r="A49" t="s">
        <v>91</v>
      </c>
      <c r="B49" s="75">
        <v>129.94</v>
      </c>
      <c r="C49" s="75">
        <v>76.83</v>
      </c>
      <c r="D49" s="135">
        <f t="shared" si="0"/>
        <v>86.05</v>
      </c>
      <c r="E49" s="75"/>
      <c r="F49" s="78">
        <v>15.54</v>
      </c>
      <c r="G49" s="78">
        <v>15.81</v>
      </c>
      <c r="H49" s="78">
        <v>15.95</v>
      </c>
      <c r="I49">
        <v>115.31</v>
      </c>
      <c r="J49">
        <v>133.5</v>
      </c>
      <c r="K49">
        <v>100.6</v>
      </c>
      <c r="L49">
        <v>1.0900000000000001</v>
      </c>
      <c r="M49">
        <v>10.47</v>
      </c>
      <c r="N49" s="135">
        <v>28.68</v>
      </c>
      <c r="O49" s="135">
        <v>28.68</v>
      </c>
      <c r="P49" s="135">
        <v>28.69</v>
      </c>
      <c r="Q49">
        <v>1.45</v>
      </c>
      <c r="R49">
        <v>147.43</v>
      </c>
      <c r="S49">
        <v>1.38</v>
      </c>
      <c r="T49">
        <v>2.62</v>
      </c>
      <c r="U49">
        <v>0.87</v>
      </c>
      <c r="V49">
        <v>0.87</v>
      </c>
      <c r="W49">
        <v>237.8</v>
      </c>
      <c r="X49">
        <v>47.56</v>
      </c>
      <c r="Y49">
        <v>96.81</v>
      </c>
      <c r="Z49">
        <v>45.67</v>
      </c>
      <c r="AA49">
        <v>97.34</v>
      </c>
      <c r="AB49">
        <v>48.66</v>
      </c>
      <c r="AC49">
        <v>0.65</v>
      </c>
      <c r="AD49">
        <v>2.75</v>
      </c>
      <c r="AE49">
        <v>2.75</v>
      </c>
      <c r="AF49">
        <v>2.73</v>
      </c>
    </row>
    <row r="50" spans="1:32">
      <c r="A50" t="s">
        <v>92</v>
      </c>
      <c r="B50" s="75">
        <v>129.94</v>
      </c>
      <c r="C50" s="75">
        <v>76.83</v>
      </c>
      <c r="D50" s="135">
        <f t="shared" si="0"/>
        <v>86.05</v>
      </c>
      <c r="E50" s="75"/>
      <c r="F50" s="78">
        <v>15.84</v>
      </c>
      <c r="G50" s="78">
        <v>16.09</v>
      </c>
      <c r="H50" s="78">
        <v>16.3</v>
      </c>
      <c r="I50">
        <v>115.31</v>
      </c>
      <c r="J50">
        <v>133.5</v>
      </c>
      <c r="K50">
        <v>100.6</v>
      </c>
      <c r="L50">
        <v>1.0900000000000001</v>
      </c>
      <c r="M50">
        <v>11</v>
      </c>
      <c r="N50" s="135">
        <v>28.68</v>
      </c>
      <c r="O50" s="135">
        <v>28.68</v>
      </c>
      <c r="P50" s="135">
        <v>28.69</v>
      </c>
      <c r="Q50">
        <v>1.45</v>
      </c>
      <c r="R50">
        <v>148.19</v>
      </c>
      <c r="S50">
        <v>1.38</v>
      </c>
      <c r="T50">
        <v>2.79</v>
      </c>
      <c r="U50">
        <v>0.93</v>
      </c>
      <c r="V50">
        <v>0.92</v>
      </c>
      <c r="W50">
        <v>237.8</v>
      </c>
      <c r="X50">
        <v>47.56</v>
      </c>
      <c r="Y50">
        <v>97.98</v>
      </c>
      <c r="Z50">
        <v>46.91</v>
      </c>
      <c r="AA50">
        <v>96.67</v>
      </c>
      <c r="AB50">
        <v>48.33</v>
      </c>
      <c r="AC50">
        <v>0.57999999999999996</v>
      </c>
      <c r="AD50">
        <v>2.97</v>
      </c>
      <c r="AE50">
        <v>2.97</v>
      </c>
      <c r="AF50">
        <v>2.73</v>
      </c>
    </row>
    <row r="51" spans="1:32">
      <c r="A51" t="s">
        <v>93</v>
      </c>
      <c r="B51" s="75">
        <v>129.94</v>
      </c>
      <c r="C51" s="75">
        <v>76.83</v>
      </c>
      <c r="D51" s="135">
        <f t="shared" si="0"/>
        <v>86.05</v>
      </c>
      <c r="E51" s="75"/>
      <c r="F51" s="78">
        <v>16.13</v>
      </c>
      <c r="G51" s="78">
        <v>16.329999999999998</v>
      </c>
      <c r="H51" s="78">
        <v>16.59</v>
      </c>
      <c r="I51">
        <v>115.31</v>
      </c>
      <c r="J51">
        <v>133.5</v>
      </c>
      <c r="K51">
        <v>100.6</v>
      </c>
      <c r="L51">
        <v>1.1599999999999999</v>
      </c>
      <c r="M51">
        <v>11.65</v>
      </c>
      <c r="N51" s="135">
        <v>28.68</v>
      </c>
      <c r="O51" s="135">
        <v>28.68</v>
      </c>
      <c r="P51" s="135">
        <v>28.69</v>
      </c>
      <c r="Q51">
        <v>1.45</v>
      </c>
      <c r="R51">
        <v>148.57</v>
      </c>
      <c r="S51">
        <v>1.38</v>
      </c>
      <c r="T51">
        <v>2.57</v>
      </c>
      <c r="U51">
        <v>0.86</v>
      </c>
      <c r="V51">
        <v>0.85</v>
      </c>
      <c r="W51">
        <v>237.8</v>
      </c>
      <c r="X51">
        <v>47.56</v>
      </c>
      <c r="Y51">
        <v>98.45</v>
      </c>
      <c r="Z51">
        <v>48.21</v>
      </c>
      <c r="AA51">
        <v>96.67</v>
      </c>
      <c r="AB51">
        <v>48.33</v>
      </c>
      <c r="AC51">
        <v>0.53</v>
      </c>
      <c r="AD51">
        <v>2.85</v>
      </c>
      <c r="AE51">
        <v>2.85</v>
      </c>
      <c r="AF51">
        <v>2.73</v>
      </c>
    </row>
    <row r="52" spans="1:32">
      <c r="A52" t="s">
        <v>94</v>
      </c>
      <c r="B52" s="75">
        <v>129.94</v>
      </c>
      <c r="C52" s="75">
        <v>76.83</v>
      </c>
      <c r="D52" s="135">
        <f t="shared" si="0"/>
        <v>86.05</v>
      </c>
      <c r="E52" s="75"/>
      <c r="F52" s="78">
        <v>16.3</v>
      </c>
      <c r="G52" s="78">
        <v>16.55</v>
      </c>
      <c r="H52" s="78">
        <v>16.82</v>
      </c>
      <c r="I52">
        <v>115.31</v>
      </c>
      <c r="J52">
        <v>133.5</v>
      </c>
      <c r="K52">
        <v>100.6</v>
      </c>
      <c r="L52">
        <v>1.1599999999999999</v>
      </c>
      <c r="M52">
        <v>12.39</v>
      </c>
      <c r="N52" s="135">
        <v>28.68</v>
      </c>
      <c r="O52" s="135">
        <v>28.68</v>
      </c>
      <c r="P52" s="135">
        <v>28.69</v>
      </c>
      <c r="Q52">
        <v>1.45</v>
      </c>
      <c r="R52">
        <v>148.63999999999999</v>
      </c>
      <c r="S52">
        <v>1.38</v>
      </c>
      <c r="T52">
        <v>2.81</v>
      </c>
      <c r="U52">
        <v>0.94</v>
      </c>
      <c r="V52">
        <v>0.92</v>
      </c>
      <c r="W52">
        <v>237.8</v>
      </c>
      <c r="X52">
        <v>47.56</v>
      </c>
      <c r="Y52">
        <v>98.48</v>
      </c>
      <c r="Z52">
        <v>48.54</v>
      </c>
      <c r="AA52">
        <v>96</v>
      </c>
      <c r="AB52">
        <v>48</v>
      </c>
      <c r="AC52">
        <v>0.35</v>
      </c>
      <c r="AD52">
        <v>2.9</v>
      </c>
      <c r="AE52">
        <v>2.9</v>
      </c>
      <c r="AF52">
        <v>2.73</v>
      </c>
    </row>
    <row r="53" spans="1:32">
      <c r="A53" t="s">
        <v>95</v>
      </c>
      <c r="B53" s="75">
        <v>129.94</v>
      </c>
      <c r="C53" s="75">
        <v>76.83</v>
      </c>
      <c r="D53" s="135">
        <f t="shared" si="0"/>
        <v>86.05</v>
      </c>
      <c r="E53" s="75"/>
      <c r="F53" s="78">
        <v>16.489999999999998</v>
      </c>
      <c r="G53" s="78">
        <v>16.690000000000001</v>
      </c>
      <c r="H53" s="78">
        <v>16.96</v>
      </c>
      <c r="I53">
        <v>115.31</v>
      </c>
      <c r="J53">
        <v>133.5</v>
      </c>
      <c r="K53">
        <v>100.6</v>
      </c>
      <c r="L53">
        <v>1.1599999999999999</v>
      </c>
      <c r="M53">
        <v>14.94</v>
      </c>
      <c r="N53" s="135">
        <v>28.68</v>
      </c>
      <c r="O53" s="135">
        <v>28.68</v>
      </c>
      <c r="P53" s="135">
        <v>28.69</v>
      </c>
      <c r="Q53">
        <v>1.45</v>
      </c>
      <c r="R53">
        <v>148.51</v>
      </c>
      <c r="S53">
        <v>1.38</v>
      </c>
      <c r="T53">
        <v>2.7</v>
      </c>
      <c r="U53">
        <v>0.9</v>
      </c>
      <c r="V53">
        <v>0.9</v>
      </c>
      <c r="W53">
        <v>237.8</v>
      </c>
      <c r="X53">
        <v>47.56</v>
      </c>
      <c r="Y53">
        <v>98.77</v>
      </c>
      <c r="Z53">
        <v>48.76</v>
      </c>
      <c r="AA53">
        <v>95.34</v>
      </c>
      <c r="AB53">
        <v>47.66</v>
      </c>
      <c r="AC53">
        <v>0.63</v>
      </c>
      <c r="AD53">
        <v>2.76</v>
      </c>
      <c r="AE53">
        <v>2.76</v>
      </c>
      <c r="AF53">
        <v>2.73</v>
      </c>
    </row>
    <row r="54" spans="1:32">
      <c r="A54" t="s">
        <v>96</v>
      </c>
      <c r="B54" s="75">
        <v>129.94</v>
      </c>
      <c r="C54" s="75">
        <v>76.83</v>
      </c>
      <c r="D54" s="135">
        <f t="shared" si="0"/>
        <v>86.05</v>
      </c>
      <c r="E54" s="75"/>
      <c r="F54" s="78">
        <v>16.47</v>
      </c>
      <c r="G54" s="78">
        <v>16.61</v>
      </c>
      <c r="H54" s="78">
        <v>16.920000000000002</v>
      </c>
      <c r="I54">
        <v>115.31</v>
      </c>
      <c r="J54">
        <v>133.5</v>
      </c>
      <c r="K54">
        <v>100.6</v>
      </c>
      <c r="L54">
        <v>1.1599999999999999</v>
      </c>
      <c r="M54">
        <v>15.54</v>
      </c>
      <c r="N54" s="135">
        <v>28.68</v>
      </c>
      <c r="O54" s="135">
        <v>28.68</v>
      </c>
      <c r="P54" s="135">
        <v>28.69</v>
      </c>
      <c r="Q54">
        <v>1.45</v>
      </c>
      <c r="R54">
        <v>148.03</v>
      </c>
      <c r="S54">
        <v>1.38</v>
      </c>
      <c r="T54">
        <v>2.61</v>
      </c>
      <c r="U54">
        <v>0.87</v>
      </c>
      <c r="V54">
        <v>0.87</v>
      </c>
      <c r="W54">
        <v>237.8</v>
      </c>
      <c r="X54">
        <v>47.56</v>
      </c>
      <c r="Y54">
        <v>98.77</v>
      </c>
      <c r="Z54">
        <v>49.14</v>
      </c>
      <c r="AA54">
        <v>95.34</v>
      </c>
      <c r="AB54">
        <v>47.66</v>
      </c>
      <c r="AC54">
        <v>0.37</v>
      </c>
      <c r="AD54">
        <v>2.68</v>
      </c>
      <c r="AE54">
        <v>2.68</v>
      </c>
      <c r="AF54">
        <v>2.73</v>
      </c>
    </row>
    <row r="55" spans="1:32">
      <c r="A55" t="s">
        <v>97</v>
      </c>
      <c r="B55" s="75">
        <v>129.94</v>
      </c>
      <c r="C55" s="75">
        <v>76.83</v>
      </c>
      <c r="D55" s="135">
        <f t="shared" si="0"/>
        <v>86.05</v>
      </c>
      <c r="E55" s="75"/>
      <c r="F55" s="78">
        <v>16.399999999999999</v>
      </c>
      <c r="G55" s="78">
        <v>16.579999999999998</v>
      </c>
      <c r="H55" s="78">
        <v>16.84</v>
      </c>
      <c r="I55">
        <v>94.21</v>
      </c>
      <c r="J55">
        <v>133.5</v>
      </c>
      <c r="K55">
        <v>100.6</v>
      </c>
      <c r="L55">
        <v>1.1599999999999999</v>
      </c>
      <c r="M55">
        <v>15.94</v>
      </c>
      <c r="N55" s="135">
        <v>28.68</v>
      </c>
      <c r="O55" s="135">
        <v>28.68</v>
      </c>
      <c r="P55" s="135">
        <v>28.69</v>
      </c>
      <c r="Q55">
        <v>1.45</v>
      </c>
      <c r="R55">
        <v>147.34</v>
      </c>
      <c r="S55">
        <v>1.38</v>
      </c>
      <c r="T55">
        <v>2.83</v>
      </c>
      <c r="U55">
        <v>0.94</v>
      </c>
      <c r="V55">
        <v>0.94</v>
      </c>
      <c r="W55">
        <v>237.8</v>
      </c>
      <c r="X55">
        <v>47.56</v>
      </c>
      <c r="Y55">
        <v>98.77</v>
      </c>
      <c r="Z55">
        <v>49.31</v>
      </c>
      <c r="AA55">
        <v>95.34</v>
      </c>
      <c r="AB55">
        <v>47.66</v>
      </c>
      <c r="AC55">
        <v>0.39</v>
      </c>
      <c r="AD55">
        <v>2.95</v>
      </c>
      <c r="AE55">
        <v>2.95</v>
      </c>
      <c r="AF55">
        <v>2.73</v>
      </c>
    </row>
    <row r="56" spans="1:32">
      <c r="A56" t="s">
        <v>98</v>
      </c>
      <c r="B56" s="75">
        <v>129.94</v>
      </c>
      <c r="C56" s="75">
        <v>76.83</v>
      </c>
      <c r="D56" s="135">
        <f t="shared" si="0"/>
        <v>86.05</v>
      </c>
      <c r="E56" s="75"/>
      <c r="F56" s="78">
        <v>16.27</v>
      </c>
      <c r="G56" s="78">
        <v>16.43</v>
      </c>
      <c r="H56" s="78">
        <v>16.75</v>
      </c>
      <c r="I56">
        <v>65.94</v>
      </c>
      <c r="J56">
        <v>133.5</v>
      </c>
      <c r="K56">
        <v>100.6</v>
      </c>
      <c r="L56">
        <v>1.1599999999999999</v>
      </c>
      <c r="M56">
        <v>16.29</v>
      </c>
      <c r="N56" s="135">
        <v>28.68</v>
      </c>
      <c r="O56" s="135">
        <v>28.68</v>
      </c>
      <c r="P56" s="135">
        <v>28.69</v>
      </c>
      <c r="Q56">
        <v>1.45</v>
      </c>
      <c r="R56">
        <v>146.03</v>
      </c>
      <c r="S56">
        <v>1.38</v>
      </c>
      <c r="T56">
        <v>2.61</v>
      </c>
      <c r="U56">
        <v>0.87</v>
      </c>
      <c r="V56">
        <v>0.86</v>
      </c>
      <c r="W56">
        <v>237.8</v>
      </c>
      <c r="X56">
        <v>47.56</v>
      </c>
      <c r="Y56">
        <v>98.77</v>
      </c>
      <c r="Z56">
        <v>49.28</v>
      </c>
      <c r="AA56">
        <v>96</v>
      </c>
      <c r="AB56">
        <v>48</v>
      </c>
      <c r="AC56">
        <v>0.54</v>
      </c>
      <c r="AD56">
        <v>2.69</v>
      </c>
      <c r="AE56">
        <v>2.69</v>
      </c>
      <c r="AF56">
        <v>2.73</v>
      </c>
    </row>
    <row r="57" spans="1:32">
      <c r="A57" t="s">
        <v>99</v>
      </c>
      <c r="B57" s="75">
        <v>129.94</v>
      </c>
      <c r="C57" s="75">
        <v>76.83</v>
      </c>
      <c r="D57" s="135">
        <f t="shared" si="0"/>
        <v>86.05</v>
      </c>
      <c r="E57" s="75"/>
      <c r="F57" s="78">
        <v>16.03</v>
      </c>
      <c r="G57" s="78">
        <v>16.16</v>
      </c>
      <c r="H57" s="78">
        <v>16.46</v>
      </c>
      <c r="I57">
        <v>65.94</v>
      </c>
      <c r="J57">
        <v>133.5</v>
      </c>
      <c r="K57">
        <v>100.6</v>
      </c>
      <c r="L57">
        <v>1.1599999999999999</v>
      </c>
      <c r="M57">
        <v>16.989999999999998</v>
      </c>
      <c r="N57" s="135">
        <v>28.68</v>
      </c>
      <c r="O57" s="135">
        <v>28.68</v>
      </c>
      <c r="P57" s="135">
        <v>28.69</v>
      </c>
      <c r="Q57">
        <v>1.45</v>
      </c>
      <c r="R57">
        <v>143.91999999999999</v>
      </c>
      <c r="S57">
        <v>1.38</v>
      </c>
      <c r="T57">
        <v>2.57</v>
      </c>
      <c r="U57">
        <v>0.86</v>
      </c>
      <c r="V57">
        <v>0.84</v>
      </c>
      <c r="W57">
        <v>237.8</v>
      </c>
      <c r="X57">
        <v>47.56</v>
      </c>
      <c r="Y57">
        <v>98.7</v>
      </c>
      <c r="Z57">
        <v>50</v>
      </c>
      <c r="AA57">
        <v>96.67</v>
      </c>
      <c r="AB57">
        <v>48.33</v>
      </c>
      <c r="AC57">
        <v>0.55000000000000004</v>
      </c>
      <c r="AD57">
        <v>2.93</v>
      </c>
      <c r="AE57">
        <v>2.93</v>
      </c>
      <c r="AF57">
        <v>2.73</v>
      </c>
    </row>
    <row r="58" spans="1:32">
      <c r="A58" t="s">
        <v>100</v>
      </c>
      <c r="B58" s="75">
        <v>129.94</v>
      </c>
      <c r="C58" s="75">
        <v>76.83</v>
      </c>
      <c r="D58" s="135">
        <f t="shared" si="0"/>
        <v>86.05</v>
      </c>
      <c r="E58" s="75"/>
      <c r="F58" s="78">
        <v>15.67</v>
      </c>
      <c r="G58" s="78">
        <v>15.9</v>
      </c>
      <c r="H58" s="78">
        <v>16.18</v>
      </c>
      <c r="I58">
        <v>65.94</v>
      </c>
      <c r="J58">
        <v>133.5</v>
      </c>
      <c r="K58">
        <v>100.6</v>
      </c>
      <c r="L58">
        <v>1.1599999999999999</v>
      </c>
      <c r="M58">
        <v>17.37</v>
      </c>
      <c r="N58" s="135">
        <v>28.68</v>
      </c>
      <c r="O58" s="135">
        <v>28.68</v>
      </c>
      <c r="P58" s="135">
        <v>28.69</v>
      </c>
      <c r="Q58">
        <v>1.45</v>
      </c>
      <c r="R58">
        <v>141.11000000000001</v>
      </c>
      <c r="S58">
        <v>1.38</v>
      </c>
      <c r="T58">
        <v>2.54</v>
      </c>
      <c r="U58">
        <v>0.85</v>
      </c>
      <c r="V58">
        <v>0.83</v>
      </c>
      <c r="W58">
        <v>237.8</v>
      </c>
      <c r="X58">
        <v>47.56</v>
      </c>
      <c r="Y58">
        <v>98.67</v>
      </c>
      <c r="Z58">
        <v>49.89</v>
      </c>
      <c r="AA58">
        <v>97.34</v>
      </c>
      <c r="AB58">
        <v>48.66</v>
      </c>
      <c r="AC58">
        <v>0.67</v>
      </c>
      <c r="AD58">
        <v>2.97</v>
      </c>
      <c r="AE58">
        <v>2.97</v>
      </c>
      <c r="AF58">
        <v>2.73</v>
      </c>
    </row>
    <row r="59" spans="1:32">
      <c r="A59" t="s">
        <v>101</v>
      </c>
      <c r="B59" s="75">
        <v>129.94</v>
      </c>
      <c r="C59" s="75">
        <v>76.83</v>
      </c>
      <c r="D59" s="135">
        <f t="shared" si="0"/>
        <v>86.05</v>
      </c>
      <c r="E59" s="75"/>
      <c r="F59" s="78">
        <v>15.33</v>
      </c>
      <c r="G59" s="78">
        <v>15.52</v>
      </c>
      <c r="H59" s="78">
        <v>15.7</v>
      </c>
      <c r="I59">
        <v>65.94</v>
      </c>
      <c r="J59">
        <v>133.5</v>
      </c>
      <c r="K59">
        <v>100.6</v>
      </c>
      <c r="L59">
        <v>1.1599999999999999</v>
      </c>
      <c r="M59">
        <v>18.91</v>
      </c>
      <c r="N59" s="135">
        <v>28.68</v>
      </c>
      <c r="O59" s="135">
        <v>28.68</v>
      </c>
      <c r="P59" s="135">
        <v>28.69</v>
      </c>
      <c r="Q59">
        <v>1.53</v>
      </c>
      <c r="R59">
        <v>137.34</v>
      </c>
      <c r="S59">
        <v>1.38</v>
      </c>
      <c r="T59">
        <v>2.52</v>
      </c>
      <c r="U59">
        <v>0.84</v>
      </c>
      <c r="V59">
        <v>0.83</v>
      </c>
      <c r="W59">
        <v>237.8</v>
      </c>
      <c r="X59">
        <v>47.56</v>
      </c>
      <c r="Y59">
        <v>98.88</v>
      </c>
      <c r="Z59">
        <v>49.09</v>
      </c>
      <c r="AA59">
        <v>98</v>
      </c>
      <c r="AB59">
        <v>49</v>
      </c>
      <c r="AC59">
        <v>0.44</v>
      </c>
      <c r="AD59">
        <v>5.98</v>
      </c>
      <c r="AE59">
        <v>5.98</v>
      </c>
      <c r="AF59">
        <v>2.73</v>
      </c>
    </row>
    <row r="60" spans="1:32">
      <c r="A60" t="s">
        <v>102</v>
      </c>
      <c r="B60" s="75">
        <v>129.94</v>
      </c>
      <c r="C60" s="75">
        <v>76.83</v>
      </c>
      <c r="D60" s="135">
        <f t="shared" si="0"/>
        <v>86.05</v>
      </c>
      <c r="E60" s="75"/>
      <c r="F60" s="78">
        <v>15.02</v>
      </c>
      <c r="G60" s="78">
        <v>15.09</v>
      </c>
      <c r="H60" s="78">
        <v>15.27</v>
      </c>
      <c r="I60">
        <v>65.94</v>
      </c>
      <c r="J60">
        <v>133.5</v>
      </c>
      <c r="K60">
        <v>100.6</v>
      </c>
      <c r="L60">
        <v>1.1599999999999999</v>
      </c>
      <c r="M60">
        <v>19.329999999999998</v>
      </c>
      <c r="N60" s="135">
        <v>28.68</v>
      </c>
      <c r="O60" s="135">
        <v>28.68</v>
      </c>
      <c r="P60" s="135">
        <v>28.69</v>
      </c>
      <c r="Q60">
        <v>1.53</v>
      </c>
      <c r="R60">
        <v>132.57</v>
      </c>
      <c r="S60">
        <v>1.38</v>
      </c>
      <c r="T60">
        <v>2.5499999999999998</v>
      </c>
      <c r="U60">
        <v>0.85</v>
      </c>
      <c r="V60">
        <v>0.84</v>
      </c>
      <c r="W60">
        <v>237.8</v>
      </c>
      <c r="X60">
        <v>47.56</v>
      </c>
      <c r="Y60">
        <v>98.92</v>
      </c>
      <c r="Z60">
        <v>48.2</v>
      </c>
      <c r="AA60">
        <v>97.34</v>
      </c>
      <c r="AB60">
        <v>48.66</v>
      </c>
      <c r="AC60">
        <v>0.62</v>
      </c>
      <c r="AD60">
        <v>5.97</v>
      </c>
      <c r="AE60">
        <v>5.97</v>
      </c>
      <c r="AF60">
        <v>2.73</v>
      </c>
    </row>
    <row r="61" spans="1:32">
      <c r="A61" t="s">
        <v>103</v>
      </c>
      <c r="B61" s="75">
        <v>129.94</v>
      </c>
      <c r="C61" s="75">
        <v>76.83</v>
      </c>
      <c r="D61" s="135">
        <f t="shared" si="0"/>
        <v>86.05</v>
      </c>
      <c r="E61" s="75"/>
      <c r="F61" s="78">
        <v>14.43</v>
      </c>
      <c r="G61" s="78">
        <v>14.56</v>
      </c>
      <c r="H61" s="78">
        <v>14.7</v>
      </c>
      <c r="I61">
        <v>65.94</v>
      </c>
      <c r="J61">
        <v>133.5</v>
      </c>
      <c r="K61">
        <v>100.6</v>
      </c>
      <c r="L61">
        <v>1.1599999999999999</v>
      </c>
      <c r="M61">
        <v>20.059999999999999</v>
      </c>
      <c r="N61" s="135">
        <v>28.68</v>
      </c>
      <c r="O61" s="135">
        <v>28.68</v>
      </c>
      <c r="P61" s="135">
        <v>28.69</v>
      </c>
      <c r="Q61">
        <v>1.53</v>
      </c>
      <c r="R61">
        <v>126.76</v>
      </c>
      <c r="S61">
        <v>1.38</v>
      </c>
      <c r="T61">
        <v>2.81</v>
      </c>
      <c r="U61">
        <v>0.94</v>
      </c>
      <c r="V61">
        <v>0.92</v>
      </c>
      <c r="W61">
        <v>237.8</v>
      </c>
      <c r="X61">
        <v>47.56</v>
      </c>
      <c r="Y61">
        <v>97.54</v>
      </c>
      <c r="Z61">
        <v>47.01</v>
      </c>
      <c r="AA61">
        <v>96.67</v>
      </c>
      <c r="AB61">
        <v>48.33</v>
      </c>
      <c r="AC61">
        <v>0.49</v>
      </c>
      <c r="AD61">
        <v>5.96</v>
      </c>
      <c r="AE61">
        <v>5.96</v>
      </c>
      <c r="AF61">
        <v>2.73</v>
      </c>
    </row>
    <row r="62" spans="1:32">
      <c r="A62" t="s">
        <v>104</v>
      </c>
      <c r="B62" s="75">
        <v>129.94</v>
      </c>
      <c r="C62" s="75">
        <v>76.83</v>
      </c>
      <c r="D62" s="135">
        <f t="shared" si="0"/>
        <v>86.05</v>
      </c>
      <c r="E62" s="75"/>
      <c r="F62" s="78">
        <v>13.95</v>
      </c>
      <c r="G62" s="78">
        <v>14.05</v>
      </c>
      <c r="H62" s="78">
        <v>14.11</v>
      </c>
      <c r="I62">
        <v>65.94</v>
      </c>
      <c r="J62">
        <v>133.5</v>
      </c>
      <c r="K62">
        <v>100.6</v>
      </c>
      <c r="L62">
        <v>1.1599999999999999</v>
      </c>
      <c r="M62">
        <v>21.21</v>
      </c>
      <c r="N62" s="135">
        <v>28.68</v>
      </c>
      <c r="O62" s="135">
        <v>28.68</v>
      </c>
      <c r="P62" s="135">
        <v>28.69</v>
      </c>
      <c r="Q62">
        <v>1.53</v>
      </c>
      <c r="R62">
        <v>120.22</v>
      </c>
      <c r="S62">
        <v>1.38</v>
      </c>
      <c r="T62">
        <v>2.95</v>
      </c>
      <c r="U62">
        <v>0.98</v>
      </c>
      <c r="V62">
        <v>0.99</v>
      </c>
      <c r="W62">
        <v>237.8</v>
      </c>
      <c r="X62">
        <v>47.56</v>
      </c>
      <c r="Y62">
        <v>94.55</v>
      </c>
      <c r="Z62">
        <v>45.67</v>
      </c>
      <c r="AA62">
        <v>90.67</v>
      </c>
      <c r="AB62">
        <v>45.33</v>
      </c>
      <c r="AC62">
        <v>0.65</v>
      </c>
      <c r="AD62">
        <v>5.98</v>
      </c>
      <c r="AE62">
        <v>5.98</v>
      </c>
      <c r="AF62">
        <v>2.73</v>
      </c>
    </row>
    <row r="63" spans="1:32">
      <c r="A63" t="s">
        <v>105</v>
      </c>
      <c r="B63" s="75">
        <v>129.94</v>
      </c>
      <c r="C63" s="75">
        <v>76.83</v>
      </c>
      <c r="D63" s="135">
        <f t="shared" si="0"/>
        <v>86.05</v>
      </c>
      <c r="E63" s="75"/>
      <c r="F63" s="78">
        <v>13.29</v>
      </c>
      <c r="G63" s="78">
        <v>13.41</v>
      </c>
      <c r="H63" s="78">
        <v>13.29</v>
      </c>
      <c r="I63">
        <v>115.31</v>
      </c>
      <c r="J63">
        <v>133.5</v>
      </c>
      <c r="K63">
        <v>100.6</v>
      </c>
      <c r="L63">
        <v>1.24</v>
      </c>
      <c r="M63">
        <v>23.09</v>
      </c>
      <c r="N63" s="135">
        <v>28.68</v>
      </c>
      <c r="O63" s="135">
        <v>28.68</v>
      </c>
      <c r="P63" s="135">
        <v>28.69</v>
      </c>
      <c r="Q63">
        <v>1.53</v>
      </c>
      <c r="R63">
        <v>112.47</v>
      </c>
      <c r="S63">
        <v>1.43</v>
      </c>
      <c r="T63">
        <v>2.54</v>
      </c>
      <c r="U63">
        <v>0.85</v>
      </c>
      <c r="V63">
        <v>0.83</v>
      </c>
      <c r="W63">
        <v>237.8</v>
      </c>
      <c r="X63">
        <v>47.56</v>
      </c>
      <c r="Y63">
        <v>89.65</v>
      </c>
      <c r="Z63">
        <v>40.64</v>
      </c>
      <c r="AA63">
        <v>87.34</v>
      </c>
      <c r="AB63">
        <v>43.66</v>
      </c>
      <c r="AC63">
        <v>0.59</v>
      </c>
      <c r="AD63">
        <v>6</v>
      </c>
      <c r="AE63">
        <v>6</v>
      </c>
      <c r="AF63">
        <v>2.73</v>
      </c>
    </row>
    <row r="64" spans="1:32">
      <c r="A64" t="s">
        <v>106</v>
      </c>
      <c r="B64" s="75">
        <v>129.94</v>
      </c>
      <c r="C64" s="75">
        <v>76.83</v>
      </c>
      <c r="D64" s="135">
        <f t="shared" si="0"/>
        <v>86.05</v>
      </c>
      <c r="E64" s="75"/>
      <c r="F64" s="78">
        <v>12.62</v>
      </c>
      <c r="G64" s="78">
        <v>12.69</v>
      </c>
      <c r="H64" s="78">
        <v>12.5</v>
      </c>
      <c r="I64">
        <v>115.31</v>
      </c>
      <c r="J64">
        <v>133.5</v>
      </c>
      <c r="K64">
        <v>100.6</v>
      </c>
      <c r="L64">
        <v>1.24</v>
      </c>
      <c r="M64">
        <v>24.92</v>
      </c>
      <c r="N64" s="135">
        <v>28.68</v>
      </c>
      <c r="O64" s="135">
        <v>28.68</v>
      </c>
      <c r="P64" s="135">
        <v>28.69</v>
      </c>
      <c r="Q64">
        <v>1.53</v>
      </c>
      <c r="R64">
        <v>103.76</v>
      </c>
      <c r="S64">
        <v>1.43</v>
      </c>
      <c r="T64">
        <v>2.82</v>
      </c>
      <c r="U64">
        <v>0.94</v>
      </c>
      <c r="V64">
        <v>0.93</v>
      </c>
      <c r="W64">
        <v>221.44</v>
      </c>
      <c r="X64">
        <v>44.29</v>
      </c>
      <c r="Y64">
        <v>83.7</v>
      </c>
      <c r="Z64">
        <v>39.130000000000003</v>
      </c>
      <c r="AA64">
        <v>82</v>
      </c>
      <c r="AB64">
        <v>41</v>
      </c>
      <c r="AC64">
        <v>0.56000000000000005</v>
      </c>
      <c r="AD64">
        <v>6.22</v>
      </c>
      <c r="AE64">
        <v>6.22</v>
      </c>
      <c r="AF64">
        <v>2.73</v>
      </c>
    </row>
    <row r="65" spans="1:32">
      <c r="A65" t="s">
        <v>107</v>
      </c>
      <c r="B65" s="75">
        <v>129.94</v>
      </c>
      <c r="C65" s="75">
        <v>76.83</v>
      </c>
      <c r="D65" s="135">
        <f t="shared" si="0"/>
        <v>86.05</v>
      </c>
      <c r="E65" s="75"/>
      <c r="F65" s="78">
        <v>11.8</v>
      </c>
      <c r="G65" s="78">
        <v>11.8</v>
      </c>
      <c r="H65" s="78">
        <v>11.66</v>
      </c>
      <c r="I65">
        <v>115.31</v>
      </c>
      <c r="J65">
        <v>133.5</v>
      </c>
      <c r="K65">
        <v>100.6</v>
      </c>
      <c r="L65">
        <v>1.24</v>
      </c>
      <c r="M65">
        <v>24.04</v>
      </c>
      <c r="N65" s="135">
        <v>28.68</v>
      </c>
      <c r="O65" s="135">
        <v>28.68</v>
      </c>
      <c r="P65" s="135">
        <v>28.69</v>
      </c>
      <c r="Q65">
        <v>1.53</v>
      </c>
      <c r="R65">
        <v>94.15</v>
      </c>
      <c r="S65">
        <v>1.43</v>
      </c>
      <c r="T65">
        <v>3.67</v>
      </c>
      <c r="U65">
        <v>1.22</v>
      </c>
      <c r="V65">
        <v>1.23</v>
      </c>
      <c r="W65">
        <v>206.96</v>
      </c>
      <c r="X65">
        <v>41.39</v>
      </c>
      <c r="Y65">
        <v>76.7</v>
      </c>
      <c r="Z65">
        <v>37.53</v>
      </c>
      <c r="AA65">
        <v>78</v>
      </c>
      <c r="AB65">
        <v>39</v>
      </c>
      <c r="AC65">
        <v>0.52</v>
      </c>
      <c r="AD65">
        <v>6.77</v>
      </c>
      <c r="AE65">
        <v>6.77</v>
      </c>
      <c r="AF65">
        <v>2.73</v>
      </c>
    </row>
    <row r="66" spans="1:32">
      <c r="A66" t="s">
        <v>108</v>
      </c>
      <c r="B66" s="75">
        <v>129.94</v>
      </c>
      <c r="C66" s="75">
        <v>76.83</v>
      </c>
      <c r="D66" s="135">
        <f t="shared" si="0"/>
        <v>86.05</v>
      </c>
      <c r="E66" s="75"/>
      <c r="F66" s="78">
        <v>10.4</v>
      </c>
      <c r="G66" s="78">
        <v>10.4</v>
      </c>
      <c r="H66" s="78">
        <v>10.66</v>
      </c>
      <c r="I66">
        <v>115.31</v>
      </c>
      <c r="J66">
        <v>133.5</v>
      </c>
      <c r="K66">
        <v>100.6</v>
      </c>
      <c r="L66">
        <v>1.24</v>
      </c>
      <c r="M66">
        <v>25.28</v>
      </c>
      <c r="N66" s="135">
        <v>28.68</v>
      </c>
      <c r="O66" s="135">
        <v>28.68</v>
      </c>
      <c r="P66" s="135">
        <v>28.69</v>
      </c>
      <c r="Q66">
        <v>1.53</v>
      </c>
      <c r="R66">
        <v>83.81</v>
      </c>
      <c r="S66">
        <v>1.43</v>
      </c>
      <c r="T66">
        <v>4.83</v>
      </c>
      <c r="U66">
        <v>1.61</v>
      </c>
      <c r="V66">
        <v>1.61</v>
      </c>
      <c r="W66">
        <v>191.9</v>
      </c>
      <c r="X66">
        <v>38.380000000000003</v>
      </c>
      <c r="Y66">
        <v>70.099999999999994</v>
      </c>
      <c r="Z66">
        <v>35.72</v>
      </c>
      <c r="AA66">
        <v>72.67</v>
      </c>
      <c r="AB66">
        <v>36.33</v>
      </c>
      <c r="AC66">
        <v>0.55000000000000004</v>
      </c>
      <c r="AD66">
        <v>7.11</v>
      </c>
      <c r="AE66">
        <v>7.11</v>
      </c>
      <c r="AF66">
        <v>2.73</v>
      </c>
    </row>
    <row r="67" spans="1:32">
      <c r="A67" t="s">
        <v>109</v>
      </c>
      <c r="B67" s="75">
        <v>129.94</v>
      </c>
      <c r="C67" s="75">
        <v>76.83</v>
      </c>
      <c r="D67" s="135">
        <f t="shared" si="0"/>
        <v>86.05</v>
      </c>
      <c r="E67" s="75"/>
      <c r="F67" s="78">
        <v>9.34</v>
      </c>
      <c r="G67" s="78">
        <v>9.34</v>
      </c>
      <c r="H67" s="78">
        <v>9.57</v>
      </c>
      <c r="I67">
        <v>115.31</v>
      </c>
      <c r="J67">
        <v>133.5</v>
      </c>
      <c r="K67">
        <v>100.6</v>
      </c>
      <c r="L67">
        <v>1.39</v>
      </c>
      <c r="M67">
        <v>26.82</v>
      </c>
      <c r="N67" s="135">
        <v>28.68</v>
      </c>
      <c r="O67" s="135">
        <v>28.68</v>
      </c>
      <c r="P67" s="135">
        <v>28.69</v>
      </c>
      <c r="Q67">
        <v>1.68</v>
      </c>
      <c r="R67">
        <v>72.849999999999994</v>
      </c>
      <c r="S67">
        <v>1.43</v>
      </c>
      <c r="T67">
        <v>7.45</v>
      </c>
      <c r="U67">
        <v>2.48</v>
      </c>
      <c r="V67">
        <v>2.4900000000000002</v>
      </c>
      <c r="W67">
        <v>175.54</v>
      </c>
      <c r="X67">
        <v>35.11</v>
      </c>
      <c r="Y67">
        <v>63.64</v>
      </c>
      <c r="Z67">
        <v>33.47</v>
      </c>
      <c r="AA67">
        <v>57.34</v>
      </c>
      <c r="AB67">
        <v>28.66</v>
      </c>
      <c r="AC67">
        <v>0.96</v>
      </c>
      <c r="AD67">
        <v>7.44</v>
      </c>
      <c r="AE67">
        <v>7.44</v>
      </c>
      <c r="AF67">
        <v>2.73</v>
      </c>
    </row>
    <row r="68" spans="1:32">
      <c r="A68" t="s">
        <v>110</v>
      </c>
      <c r="B68" s="75">
        <v>129.94</v>
      </c>
      <c r="C68" s="75">
        <v>76.83</v>
      </c>
      <c r="D68" s="135">
        <f t="shared" ref="D68:D98" si="1">N68+O68+P68</f>
        <v>86.05</v>
      </c>
      <c r="E68" s="75"/>
      <c r="F68" s="78">
        <v>8.17</v>
      </c>
      <c r="G68" s="78">
        <v>8.17</v>
      </c>
      <c r="H68" s="78">
        <v>8.3699999999999992</v>
      </c>
      <c r="I68">
        <v>115.31</v>
      </c>
      <c r="J68">
        <v>133.5</v>
      </c>
      <c r="K68">
        <v>100.6</v>
      </c>
      <c r="L68">
        <v>1.39</v>
      </c>
      <c r="M68">
        <v>27.6</v>
      </c>
      <c r="N68" s="135">
        <v>28.68</v>
      </c>
      <c r="O68" s="135">
        <v>28.68</v>
      </c>
      <c r="P68" s="135">
        <v>28.69</v>
      </c>
      <c r="Q68">
        <v>1.68</v>
      </c>
      <c r="R68">
        <v>61.67</v>
      </c>
      <c r="S68">
        <v>1.43</v>
      </c>
      <c r="T68">
        <v>9.82</v>
      </c>
      <c r="U68">
        <v>3.27</v>
      </c>
      <c r="V68">
        <v>3.29</v>
      </c>
      <c r="W68">
        <v>139.74</v>
      </c>
      <c r="X68">
        <v>27.95</v>
      </c>
      <c r="Y68">
        <v>56.19</v>
      </c>
      <c r="Z68">
        <v>30.72</v>
      </c>
      <c r="AA68">
        <v>52.67</v>
      </c>
      <c r="AB68">
        <v>26.33</v>
      </c>
      <c r="AC68">
        <v>1.2</v>
      </c>
      <c r="AD68">
        <v>7.75</v>
      </c>
      <c r="AE68">
        <v>7.75</v>
      </c>
      <c r="AF68">
        <v>2.73</v>
      </c>
    </row>
    <row r="69" spans="1:32">
      <c r="A69" t="s">
        <v>111</v>
      </c>
      <c r="B69" s="75">
        <v>129.94</v>
      </c>
      <c r="C69" s="75">
        <v>76.83</v>
      </c>
      <c r="D69" s="135">
        <f t="shared" si="1"/>
        <v>86.05</v>
      </c>
      <c r="E69" s="75"/>
      <c r="F69" s="78">
        <v>6.89</v>
      </c>
      <c r="G69" s="78">
        <v>6.89</v>
      </c>
      <c r="H69" s="78">
        <v>7.06</v>
      </c>
      <c r="I69">
        <v>115.31</v>
      </c>
      <c r="J69">
        <v>133.5</v>
      </c>
      <c r="K69">
        <v>100.6</v>
      </c>
      <c r="L69">
        <v>1.39</v>
      </c>
      <c r="M69">
        <v>28.44</v>
      </c>
      <c r="N69" s="135">
        <v>28.68</v>
      </c>
      <c r="O69" s="135">
        <v>28.68</v>
      </c>
      <c r="P69" s="135">
        <v>28.69</v>
      </c>
      <c r="Q69">
        <v>1.68</v>
      </c>
      <c r="R69">
        <v>49.95</v>
      </c>
      <c r="S69">
        <v>1.43</v>
      </c>
      <c r="T69">
        <v>11.84</v>
      </c>
      <c r="U69">
        <v>3.95</v>
      </c>
      <c r="V69">
        <v>3.93</v>
      </c>
      <c r="W69">
        <v>123.39</v>
      </c>
      <c r="X69">
        <v>24.68</v>
      </c>
      <c r="Y69">
        <v>48.38</v>
      </c>
      <c r="Z69">
        <v>24.29</v>
      </c>
      <c r="AA69">
        <v>50</v>
      </c>
      <c r="AB69">
        <v>25</v>
      </c>
      <c r="AC69">
        <v>1.49</v>
      </c>
      <c r="AD69">
        <v>8.2200000000000006</v>
      </c>
      <c r="AE69">
        <v>8.2200000000000006</v>
      </c>
      <c r="AF69">
        <v>2.73</v>
      </c>
    </row>
    <row r="70" spans="1:32">
      <c r="A70" t="s">
        <v>112</v>
      </c>
      <c r="B70" s="75">
        <v>129.94</v>
      </c>
      <c r="C70" s="75">
        <v>76.83</v>
      </c>
      <c r="D70" s="135">
        <f t="shared" si="1"/>
        <v>86.050000000000011</v>
      </c>
      <c r="E70" s="75"/>
      <c r="F70" s="78">
        <v>5.54</v>
      </c>
      <c r="G70" s="78">
        <v>5.54</v>
      </c>
      <c r="H70" s="78">
        <v>5.69</v>
      </c>
      <c r="I70">
        <v>115.31</v>
      </c>
      <c r="J70">
        <v>133.5</v>
      </c>
      <c r="K70">
        <v>100.6</v>
      </c>
      <c r="L70">
        <v>1.39</v>
      </c>
      <c r="M70">
        <v>29.32</v>
      </c>
      <c r="N70" s="135">
        <v>31.1</v>
      </c>
      <c r="O70" s="135">
        <v>31.1</v>
      </c>
      <c r="P70" s="135">
        <v>23.85</v>
      </c>
      <c r="Q70">
        <v>1.68</v>
      </c>
      <c r="R70">
        <v>37.729999999999997</v>
      </c>
      <c r="S70">
        <v>1.43</v>
      </c>
      <c r="T70">
        <v>13.77</v>
      </c>
      <c r="U70">
        <v>4.59</v>
      </c>
      <c r="V70">
        <v>4.59</v>
      </c>
      <c r="W70">
        <v>105.72</v>
      </c>
      <c r="X70">
        <v>21.14</v>
      </c>
      <c r="Y70">
        <v>40.08</v>
      </c>
      <c r="Z70">
        <v>21</v>
      </c>
      <c r="AA70">
        <v>43.34</v>
      </c>
      <c r="AB70">
        <v>21.66</v>
      </c>
      <c r="AC70">
        <v>1.67</v>
      </c>
      <c r="AD70">
        <v>14.62</v>
      </c>
      <c r="AE70">
        <v>14.62</v>
      </c>
      <c r="AF70">
        <v>2.73</v>
      </c>
    </row>
    <row r="71" spans="1:32">
      <c r="A71" t="s">
        <v>113</v>
      </c>
      <c r="B71" s="75">
        <v>129.94</v>
      </c>
      <c r="C71" s="75">
        <v>76.83</v>
      </c>
      <c r="D71" s="135">
        <f t="shared" si="1"/>
        <v>71.349999999999994</v>
      </c>
      <c r="E71" s="75"/>
      <c r="F71" s="78">
        <v>4.22</v>
      </c>
      <c r="G71" s="78">
        <v>4.22</v>
      </c>
      <c r="H71" s="78">
        <v>4.33</v>
      </c>
      <c r="I71">
        <v>115.31</v>
      </c>
      <c r="J71">
        <v>133.5</v>
      </c>
      <c r="K71">
        <v>100.6</v>
      </c>
      <c r="L71">
        <v>1.39</v>
      </c>
      <c r="M71">
        <v>32.08</v>
      </c>
      <c r="N71" s="135">
        <v>33</v>
      </c>
      <c r="O71" s="135">
        <v>25.68</v>
      </c>
      <c r="P71" s="135">
        <v>12.67</v>
      </c>
      <c r="Q71">
        <v>1.68</v>
      </c>
      <c r="R71">
        <v>25.82</v>
      </c>
      <c r="S71">
        <v>1.38</v>
      </c>
      <c r="T71">
        <v>13.43</v>
      </c>
      <c r="U71">
        <v>4.4800000000000004</v>
      </c>
      <c r="V71">
        <v>4.47</v>
      </c>
      <c r="W71">
        <v>87.81</v>
      </c>
      <c r="X71">
        <v>17.559999999999999</v>
      </c>
      <c r="Y71">
        <v>31.7</v>
      </c>
      <c r="Z71">
        <v>17.559999999999999</v>
      </c>
      <c r="AA71">
        <v>34</v>
      </c>
      <c r="AB71">
        <v>17</v>
      </c>
      <c r="AC71">
        <v>2.12</v>
      </c>
      <c r="AD71">
        <v>15.46</v>
      </c>
      <c r="AE71">
        <v>15.46</v>
      </c>
      <c r="AF71">
        <v>2.73</v>
      </c>
    </row>
    <row r="72" spans="1:32">
      <c r="A72" t="s">
        <v>114</v>
      </c>
      <c r="B72" s="75">
        <v>129.94</v>
      </c>
      <c r="C72" s="75">
        <v>76.83</v>
      </c>
      <c r="D72" s="135">
        <f t="shared" si="1"/>
        <v>38.51</v>
      </c>
      <c r="E72" s="75"/>
      <c r="F72" s="78">
        <v>2.66</v>
      </c>
      <c r="G72" s="78">
        <v>2.66</v>
      </c>
      <c r="H72" s="78">
        <v>2.73</v>
      </c>
      <c r="I72">
        <v>115.31</v>
      </c>
      <c r="J72">
        <v>133.5</v>
      </c>
      <c r="K72">
        <v>100.6</v>
      </c>
      <c r="L72">
        <v>1.39</v>
      </c>
      <c r="M72">
        <v>32.53</v>
      </c>
      <c r="N72" s="135">
        <v>21.39</v>
      </c>
      <c r="O72" s="135">
        <v>12.22</v>
      </c>
      <c r="P72" s="135">
        <v>4.9000000000000004</v>
      </c>
      <c r="Q72">
        <v>1.68</v>
      </c>
      <c r="R72">
        <v>15.59</v>
      </c>
      <c r="S72">
        <v>1.38</v>
      </c>
      <c r="T72">
        <v>14.27</v>
      </c>
      <c r="U72">
        <v>4.76</v>
      </c>
      <c r="V72">
        <v>4.76</v>
      </c>
      <c r="W72">
        <v>68.989999999999995</v>
      </c>
      <c r="X72">
        <v>13.8</v>
      </c>
      <c r="Y72">
        <v>22.89</v>
      </c>
      <c r="Z72">
        <v>13.99</v>
      </c>
      <c r="AA72">
        <v>22.67</v>
      </c>
      <c r="AB72">
        <v>11.33</v>
      </c>
      <c r="AC72">
        <v>2.33</v>
      </c>
      <c r="AD72">
        <v>16.399999999999999</v>
      </c>
      <c r="AE72">
        <v>16.399999999999999</v>
      </c>
      <c r="AF72">
        <v>2.73</v>
      </c>
    </row>
    <row r="73" spans="1:32">
      <c r="A73" t="s">
        <v>115</v>
      </c>
      <c r="B73" s="75">
        <v>129.94</v>
      </c>
      <c r="C73" s="75">
        <v>76.83</v>
      </c>
      <c r="D73" s="135">
        <f t="shared" si="1"/>
        <v>12.26</v>
      </c>
      <c r="E73" s="75"/>
      <c r="F73" s="78">
        <v>1.36</v>
      </c>
      <c r="G73" s="78">
        <v>1.36</v>
      </c>
      <c r="H73" s="78">
        <v>1.39</v>
      </c>
      <c r="I73">
        <v>115.31</v>
      </c>
      <c r="J73">
        <v>133.5</v>
      </c>
      <c r="K73">
        <v>100.6</v>
      </c>
      <c r="L73">
        <v>1.39</v>
      </c>
      <c r="M73">
        <v>32.71</v>
      </c>
      <c r="N73" s="135">
        <v>7.45</v>
      </c>
      <c r="O73" s="135">
        <v>4.2</v>
      </c>
      <c r="P73" s="135">
        <v>0.61</v>
      </c>
      <c r="Q73">
        <v>1.68</v>
      </c>
      <c r="R73">
        <v>7.95</v>
      </c>
      <c r="S73">
        <v>1.38</v>
      </c>
      <c r="T73">
        <v>16.170000000000002</v>
      </c>
      <c r="U73">
        <v>5.39</v>
      </c>
      <c r="V73">
        <v>5.39</v>
      </c>
      <c r="W73">
        <v>50.03</v>
      </c>
      <c r="X73">
        <v>10.01</v>
      </c>
      <c r="Y73">
        <v>13.99</v>
      </c>
      <c r="Z73">
        <v>9.6</v>
      </c>
      <c r="AA73">
        <v>13.33</v>
      </c>
      <c r="AB73">
        <v>6.67</v>
      </c>
      <c r="AC73">
        <v>2.48</v>
      </c>
      <c r="AD73">
        <v>17.47</v>
      </c>
      <c r="AE73">
        <v>17.47</v>
      </c>
      <c r="AF73">
        <v>2.73</v>
      </c>
    </row>
    <row r="74" spans="1:32">
      <c r="A74" t="s">
        <v>116</v>
      </c>
      <c r="B74" s="75">
        <v>129.94</v>
      </c>
      <c r="C74" s="75">
        <v>76.83</v>
      </c>
      <c r="D74" s="135">
        <f t="shared" si="1"/>
        <v>1.1200000000000001</v>
      </c>
      <c r="E74" s="75"/>
      <c r="F74" s="78">
        <v>0.3</v>
      </c>
      <c r="G74" s="78">
        <v>0.3</v>
      </c>
      <c r="H74" s="78">
        <v>0.31</v>
      </c>
      <c r="I74">
        <v>115.31</v>
      </c>
      <c r="J74">
        <v>133.5</v>
      </c>
      <c r="K74">
        <v>100.6</v>
      </c>
      <c r="L74">
        <v>1.39</v>
      </c>
      <c r="M74">
        <v>32.89</v>
      </c>
      <c r="N74" s="135">
        <v>0.84</v>
      </c>
      <c r="O74" s="135">
        <v>0.28000000000000003</v>
      </c>
      <c r="P74" s="135">
        <v>0</v>
      </c>
      <c r="Q74">
        <v>1.68</v>
      </c>
      <c r="R74">
        <v>3.23</v>
      </c>
      <c r="S74">
        <v>1.38</v>
      </c>
      <c r="T74">
        <v>18.25</v>
      </c>
      <c r="U74">
        <v>6.08</v>
      </c>
      <c r="V74">
        <v>6.08</v>
      </c>
      <c r="W74">
        <v>28.84</v>
      </c>
      <c r="X74">
        <v>5.77</v>
      </c>
      <c r="Y74">
        <v>8.91</v>
      </c>
      <c r="Z74">
        <v>5.4</v>
      </c>
      <c r="AA74">
        <v>6.67</v>
      </c>
      <c r="AB74">
        <v>3.33</v>
      </c>
      <c r="AC74">
        <v>2.94</v>
      </c>
      <c r="AD74">
        <v>18.62</v>
      </c>
      <c r="AE74">
        <v>18.62</v>
      </c>
      <c r="AF74">
        <v>2.73</v>
      </c>
    </row>
    <row r="75" spans="1:32">
      <c r="A75" t="s">
        <v>117</v>
      </c>
      <c r="B75" s="75">
        <v>129.94</v>
      </c>
      <c r="C75" s="75">
        <v>76.83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115.31</v>
      </c>
      <c r="J75">
        <v>133.5</v>
      </c>
      <c r="K75">
        <v>100.6</v>
      </c>
      <c r="L75">
        <v>1.55</v>
      </c>
      <c r="M75">
        <v>33.979999999999997</v>
      </c>
      <c r="N75" s="135">
        <v>0</v>
      </c>
      <c r="O75" s="135">
        <v>0</v>
      </c>
      <c r="P75" s="135">
        <v>0</v>
      </c>
      <c r="Q75">
        <v>1.91</v>
      </c>
      <c r="R75">
        <v>0.81</v>
      </c>
      <c r="S75">
        <v>1.38</v>
      </c>
      <c r="T75">
        <v>19.260000000000002</v>
      </c>
      <c r="U75">
        <v>6.42</v>
      </c>
      <c r="V75">
        <v>6.43</v>
      </c>
      <c r="W75">
        <v>13.87</v>
      </c>
      <c r="X75">
        <v>2.77</v>
      </c>
      <c r="Y75">
        <v>3.33</v>
      </c>
      <c r="Z75">
        <v>1.99</v>
      </c>
      <c r="AA75">
        <v>3.33</v>
      </c>
      <c r="AB75">
        <v>1.67</v>
      </c>
      <c r="AC75">
        <v>3.47</v>
      </c>
      <c r="AD75">
        <v>19.95</v>
      </c>
      <c r="AE75">
        <v>19.95</v>
      </c>
      <c r="AF75">
        <v>2.73</v>
      </c>
    </row>
    <row r="76" spans="1:32">
      <c r="A76" t="s">
        <v>118</v>
      </c>
      <c r="B76" s="75">
        <v>129.94</v>
      </c>
      <c r="C76" s="75">
        <v>76.83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115.31</v>
      </c>
      <c r="J76">
        <v>133.5</v>
      </c>
      <c r="K76">
        <v>100.6</v>
      </c>
      <c r="L76">
        <v>1.55</v>
      </c>
      <c r="M76">
        <v>34.340000000000003</v>
      </c>
      <c r="N76" s="135">
        <v>0</v>
      </c>
      <c r="O76" s="135">
        <v>0</v>
      </c>
      <c r="P76" s="135">
        <v>0</v>
      </c>
      <c r="Q76">
        <v>1.91</v>
      </c>
      <c r="R76">
        <v>0</v>
      </c>
      <c r="S76">
        <v>1.38</v>
      </c>
      <c r="T76">
        <v>21.3</v>
      </c>
      <c r="U76">
        <v>7.1</v>
      </c>
      <c r="V76">
        <v>7.09</v>
      </c>
      <c r="W76">
        <v>4.68</v>
      </c>
      <c r="X76">
        <v>0.94</v>
      </c>
      <c r="Y76">
        <v>0</v>
      </c>
      <c r="Z76">
        <v>0</v>
      </c>
      <c r="AA76">
        <v>0</v>
      </c>
      <c r="AB76">
        <v>0</v>
      </c>
      <c r="AC76">
        <v>5.31</v>
      </c>
      <c r="AD76">
        <v>15.13</v>
      </c>
      <c r="AE76">
        <v>15.13</v>
      </c>
      <c r="AF76">
        <v>2.73</v>
      </c>
    </row>
    <row r="77" spans="1:32">
      <c r="A77" t="s">
        <v>119</v>
      </c>
      <c r="B77" s="75">
        <v>129.94</v>
      </c>
      <c r="C77" s="75">
        <v>76.83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115.31</v>
      </c>
      <c r="J77">
        <v>133.5</v>
      </c>
      <c r="K77">
        <v>100.6</v>
      </c>
      <c r="L77">
        <v>1.55</v>
      </c>
      <c r="M77">
        <v>30.58</v>
      </c>
      <c r="N77" s="135">
        <v>0</v>
      </c>
      <c r="O77" s="135">
        <v>0</v>
      </c>
      <c r="P77" s="135">
        <v>0</v>
      </c>
      <c r="Q77">
        <v>1.91</v>
      </c>
      <c r="R77">
        <v>0</v>
      </c>
      <c r="S77">
        <v>1.38</v>
      </c>
      <c r="T77">
        <v>21.49</v>
      </c>
      <c r="U77">
        <v>7.16</v>
      </c>
      <c r="V77">
        <v>7.17</v>
      </c>
      <c r="W77">
        <v>0.52</v>
      </c>
      <c r="X77">
        <v>0.1</v>
      </c>
      <c r="Y77">
        <v>0</v>
      </c>
      <c r="Z77">
        <v>0</v>
      </c>
      <c r="AA77">
        <v>0</v>
      </c>
      <c r="AB77">
        <v>0</v>
      </c>
      <c r="AC77">
        <v>5.3</v>
      </c>
      <c r="AD77">
        <v>15.22</v>
      </c>
      <c r="AE77">
        <v>15.22</v>
      </c>
      <c r="AF77">
        <v>2.73</v>
      </c>
    </row>
    <row r="78" spans="1:32">
      <c r="A78" t="s">
        <v>120</v>
      </c>
      <c r="B78" s="75">
        <v>129.94</v>
      </c>
      <c r="C78" s="75">
        <v>76.83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115.31</v>
      </c>
      <c r="J78">
        <v>133.5</v>
      </c>
      <c r="K78">
        <v>100.6</v>
      </c>
      <c r="L78">
        <v>1.55</v>
      </c>
      <c r="M78">
        <v>30.47</v>
      </c>
      <c r="N78" s="135">
        <v>0</v>
      </c>
      <c r="O78" s="135">
        <v>0</v>
      </c>
      <c r="P78" s="135">
        <v>0</v>
      </c>
      <c r="Q78">
        <v>1.91</v>
      </c>
      <c r="R78">
        <v>0</v>
      </c>
      <c r="S78">
        <v>1.38</v>
      </c>
      <c r="T78">
        <v>21.77</v>
      </c>
      <c r="U78">
        <v>7.26</v>
      </c>
      <c r="V78">
        <v>7.26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5.31</v>
      </c>
      <c r="AD78">
        <v>15.3</v>
      </c>
      <c r="AE78">
        <v>15.3</v>
      </c>
      <c r="AF78">
        <v>2.73</v>
      </c>
    </row>
    <row r="79" spans="1:32">
      <c r="A79" t="s">
        <v>121</v>
      </c>
      <c r="B79" s="75">
        <v>129.94</v>
      </c>
      <c r="C79" s="75">
        <v>76.83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115.31</v>
      </c>
      <c r="J79">
        <v>133.5</v>
      </c>
      <c r="K79">
        <v>100.6</v>
      </c>
      <c r="L79">
        <v>1.55</v>
      </c>
      <c r="M79">
        <v>30.52</v>
      </c>
      <c r="N79" s="135">
        <v>0</v>
      </c>
      <c r="O79" s="135">
        <v>0</v>
      </c>
      <c r="P79" s="135">
        <v>0</v>
      </c>
      <c r="Q79">
        <v>1.91</v>
      </c>
      <c r="R79">
        <v>0</v>
      </c>
      <c r="S79">
        <v>1.38</v>
      </c>
      <c r="T79">
        <v>22.07</v>
      </c>
      <c r="U79">
        <v>7.36</v>
      </c>
      <c r="V79">
        <v>7.35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4.8899999999999997</v>
      </c>
      <c r="AD79">
        <v>15.53</v>
      </c>
      <c r="AE79">
        <v>15.53</v>
      </c>
      <c r="AF79">
        <v>2.73</v>
      </c>
    </row>
    <row r="80" spans="1:32">
      <c r="A80" t="s">
        <v>122</v>
      </c>
      <c r="B80" s="75">
        <v>129.94</v>
      </c>
      <c r="C80" s="75">
        <v>76.83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115.31</v>
      </c>
      <c r="J80">
        <v>133.5</v>
      </c>
      <c r="K80">
        <v>100.6</v>
      </c>
      <c r="L80">
        <v>1.55</v>
      </c>
      <c r="M80">
        <v>30.58</v>
      </c>
      <c r="N80" s="135">
        <v>0</v>
      </c>
      <c r="O80" s="135">
        <v>0</v>
      </c>
      <c r="P80" s="135">
        <v>0</v>
      </c>
      <c r="Q80">
        <v>1.91</v>
      </c>
      <c r="R80">
        <v>0</v>
      </c>
      <c r="S80">
        <v>1.38</v>
      </c>
      <c r="T80">
        <v>21.06</v>
      </c>
      <c r="U80">
        <v>7.02</v>
      </c>
      <c r="V80">
        <v>7.01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4.66</v>
      </c>
      <c r="AD80">
        <v>15.75</v>
      </c>
      <c r="AE80">
        <v>15.75</v>
      </c>
      <c r="AF80">
        <v>2.73</v>
      </c>
    </row>
    <row r="81" spans="1:32">
      <c r="A81" t="s">
        <v>123</v>
      </c>
      <c r="B81" s="75">
        <v>129.94</v>
      </c>
      <c r="C81" s="75">
        <v>76.83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115.31</v>
      </c>
      <c r="J81">
        <v>133.5</v>
      </c>
      <c r="K81">
        <v>100.6</v>
      </c>
      <c r="L81">
        <v>1.55</v>
      </c>
      <c r="M81">
        <v>30.67</v>
      </c>
      <c r="N81" s="135">
        <v>0</v>
      </c>
      <c r="O81" s="135">
        <v>0</v>
      </c>
      <c r="P81" s="135">
        <v>0</v>
      </c>
      <c r="Q81">
        <v>1.91</v>
      </c>
      <c r="R81">
        <v>0</v>
      </c>
      <c r="S81">
        <v>1.38</v>
      </c>
      <c r="T81">
        <v>21.28</v>
      </c>
      <c r="U81">
        <v>7.09</v>
      </c>
      <c r="V81">
        <v>7.1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4.34</v>
      </c>
      <c r="AD81">
        <v>15.55</v>
      </c>
      <c r="AE81">
        <v>15.55</v>
      </c>
      <c r="AF81">
        <v>2.73</v>
      </c>
    </row>
    <row r="82" spans="1:32">
      <c r="A82" t="s">
        <v>124</v>
      </c>
      <c r="B82" s="75">
        <v>129.94</v>
      </c>
      <c r="C82" s="75">
        <v>76.83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115.31</v>
      </c>
      <c r="J82">
        <v>133.5</v>
      </c>
      <c r="K82">
        <v>100.6</v>
      </c>
      <c r="L82">
        <v>1.55</v>
      </c>
      <c r="M82">
        <v>30.75</v>
      </c>
      <c r="N82" s="135">
        <v>0</v>
      </c>
      <c r="O82" s="135">
        <v>0</v>
      </c>
      <c r="P82" s="135">
        <v>0</v>
      </c>
      <c r="Q82">
        <v>1.91</v>
      </c>
      <c r="R82">
        <v>0</v>
      </c>
      <c r="S82">
        <v>1.38</v>
      </c>
      <c r="T82">
        <v>21.98</v>
      </c>
      <c r="U82">
        <v>7.33</v>
      </c>
      <c r="V82">
        <v>7.31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3.82</v>
      </c>
      <c r="AD82">
        <v>15.35</v>
      </c>
      <c r="AE82">
        <v>15.35</v>
      </c>
      <c r="AF82">
        <v>2.73</v>
      </c>
    </row>
    <row r="83" spans="1:32">
      <c r="A83" t="s">
        <v>125</v>
      </c>
      <c r="B83" s="75">
        <v>129.94</v>
      </c>
      <c r="C83" s="75">
        <v>76.83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106.83</v>
      </c>
      <c r="J83">
        <v>133.5</v>
      </c>
      <c r="K83">
        <v>100.6</v>
      </c>
      <c r="L83">
        <v>1.55</v>
      </c>
      <c r="M83">
        <v>31.4</v>
      </c>
      <c r="N83" s="135">
        <v>0</v>
      </c>
      <c r="O83" s="135">
        <v>0</v>
      </c>
      <c r="P83" s="135">
        <v>0</v>
      </c>
      <c r="Q83">
        <v>1.91</v>
      </c>
      <c r="R83">
        <v>0</v>
      </c>
      <c r="S83">
        <v>1.33</v>
      </c>
      <c r="T83">
        <v>25.77</v>
      </c>
      <c r="U83">
        <v>8.59</v>
      </c>
      <c r="V83">
        <v>8.59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3.71</v>
      </c>
      <c r="AD83">
        <v>15.19</v>
      </c>
      <c r="AE83">
        <v>15.19</v>
      </c>
      <c r="AF83">
        <v>2.73</v>
      </c>
    </row>
    <row r="84" spans="1:32">
      <c r="A84" t="s">
        <v>126</v>
      </c>
      <c r="B84" s="75">
        <v>129.94</v>
      </c>
      <c r="C84" s="75">
        <v>76.83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105.88</v>
      </c>
      <c r="J84">
        <v>133.5</v>
      </c>
      <c r="K84">
        <v>100.6</v>
      </c>
      <c r="L84">
        <v>1.55</v>
      </c>
      <c r="M84">
        <v>31.21</v>
      </c>
      <c r="N84" s="135">
        <v>0</v>
      </c>
      <c r="O84" s="135">
        <v>0</v>
      </c>
      <c r="P84" s="135">
        <v>0</v>
      </c>
      <c r="Q84">
        <v>1.91</v>
      </c>
      <c r="R84">
        <v>0</v>
      </c>
      <c r="S84">
        <v>1.33</v>
      </c>
      <c r="T84">
        <v>25.55</v>
      </c>
      <c r="U84">
        <v>8.52</v>
      </c>
      <c r="V84">
        <v>8.5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3.97</v>
      </c>
      <c r="AD84">
        <v>15</v>
      </c>
      <c r="AE84">
        <v>15</v>
      </c>
      <c r="AF84">
        <v>2.73</v>
      </c>
    </row>
    <row r="85" spans="1:32">
      <c r="A85" t="s">
        <v>127</v>
      </c>
      <c r="B85" s="75">
        <v>129.94</v>
      </c>
      <c r="C85" s="75">
        <v>76.83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105.88</v>
      </c>
      <c r="J85">
        <v>133.5</v>
      </c>
      <c r="K85">
        <v>100.6</v>
      </c>
      <c r="L85">
        <v>1.55</v>
      </c>
      <c r="M85">
        <v>31.17</v>
      </c>
      <c r="N85" s="135">
        <v>0</v>
      </c>
      <c r="O85" s="135">
        <v>0</v>
      </c>
      <c r="P85" s="135">
        <v>0</v>
      </c>
      <c r="Q85">
        <v>1.91</v>
      </c>
      <c r="R85">
        <v>0</v>
      </c>
      <c r="S85">
        <v>1.33</v>
      </c>
      <c r="T85">
        <v>25.73</v>
      </c>
      <c r="U85">
        <v>8.57</v>
      </c>
      <c r="V85">
        <v>8.58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3.77</v>
      </c>
      <c r="AD85">
        <v>23.39</v>
      </c>
      <c r="AE85">
        <v>23.39</v>
      </c>
      <c r="AF85">
        <v>2.73</v>
      </c>
    </row>
    <row r="86" spans="1:32">
      <c r="A86" t="s">
        <v>128</v>
      </c>
      <c r="B86" s="75">
        <v>129.94</v>
      </c>
      <c r="C86" s="75">
        <v>76.83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105.88</v>
      </c>
      <c r="J86">
        <v>133.5</v>
      </c>
      <c r="K86">
        <v>100.6</v>
      </c>
      <c r="L86">
        <v>1.55</v>
      </c>
      <c r="M86">
        <v>30.72</v>
      </c>
      <c r="N86" s="135">
        <v>0</v>
      </c>
      <c r="O86" s="135">
        <v>0</v>
      </c>
      <c r="P86" s="135">
        <v>0</v>
      </c>
      <c r="Q86">
        <v>1.91</v>
      </c>
      <c r="R86">
        <v>0</v>
      </c>
      <c r="S86">
        <v>1.33</v>
      </c>
      <c r="T86">
        <v>25.34</v>
      </c>
      <c r="U86">
        <v>8.4499999999999993</v>
      </c>
      <c r="V86">
        <v>8.44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3.72</v>
      </c>
      <c r="AD86">
        <v>23.29</v>
      </c>
      <c r="AE86">
        <v>23.29</v>
      </c>
      <c r="AF86">
        <v>2.73</v>
      </c>
    </row>
    <row r="87" spans="1:32">
      <c r="A87" t="s">
        <v>129</v>
      </c>
      <c r="B87" s="75">
        <v>129.94</v>
      </c>
      <c r="C87" s="75">
        <v>76.83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105.88</v>
      </c>
      <c r="J87">
        <v>133.5</v>
      </c>
      <c r="K87">
        <v>100.6</v>
      </c>
      <c r="L87">
        <v>1.7</v>
      </c>
      <c r="M87">
        <v>29.92</v>
      </c>
      <c r="N87" s="135">
        <v>0</v>
      </c>
      <c r="O87" s="135">
        <v>0</v>
      </c>
      <c r="P87" s="135">
        <v>0</v>
      </c>
      <c r="Q87">
        <v>1.91</v>
      </c>
      <c r="R87">
        <v>0</v>
      </c>
      <c r="S87">
        <v>1.33</v>
      </c>
      <c r="T87">
        <v>24.81</v>
      </c>
      <c r="U87">
        <v>8.27</v>
      </c>
      <c r="V87">
        <v>8.26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3.9</v>
      </c>
      <c r="AD87">
        <v>22.92</v>
      </c>
      <c r="AE87">
        <v>22.92</v>
      </c>
      <c r="AF87">
        <v>2.73</v>
      </c>
    </row>
    <row r="88" spans="1:32">
      <c r="A88" t="s">
        <v>130</v>
      </c>
      <c r="B88" s="75">
        <v>129.94</v>
      </c>
      <c r="C88" s="75">
        <v>76.83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105.88</v>
      </c>
      <c r="J88">
        <v>133.5</v>
      </c>
      <c r="K88">
        <v>100.6</v>
      </c>
      <c r="L88">
        <v>1.7</v>
      </c>
      <c r="M88">
        <v>29.13</v>
      </c>
      <c r="N88" s="135">
        <v>0</v>
      </c>
      <c r="O88" s="135">
        <v>0</v>
      </c>
      <c r="P88" s="135">
        <v>0</v>
      </c>
      <c r="Q88">
        <v>1.91</v>
      </c>
      <c r="R88">
        <v>0</v>
      </c>
      <c r="S88">
        <v>1.33</v>
      </c>
      <c r="T88">
        <v>24.07</v>
      </c>
      <c r="U88">
        <v>8.02</v>
      </c>
      <c r="V88">
        <v>8.0299999999999994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5.18</v>
      </c>
      <c r="AD88">
        <v>22.5</v>
      </c>
      <c r="AE88">
        <v>22.5</v>
      </c>
      <c r="AF88">
        <v>2.73</v>
      </c>
    </row>
    <row r="89" spans="1:32">
      <c r="A89" t="s">
        <v>131</v>
      </c>
      <c r="B89" s="75">
        <v>129.94</v>
      </c>
      <c r="C89" s="75">
        <v>76.83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105.88</v>
      </c>
      <c r="J89">
        <v>133.5</v>
      </c>
      <c r="K89">
        <v>100.6</v>
      </c>
      <c r="L89">
        <v>1.7</v>
      </c>
      <c r="M89">
        <v>25.45</v>
      </c>
      <c r="N89" s="135">
        <v>0</v>
      </c>
      <c r="O89" s="135">
        <v>0</v>
      </c>
      <c r="P89" s="135">
        <v>0</v>
      </c>
      <c r="Q89">
        <v>1.91</v>
      </c>
      <c r="R89">
        <v>0</v>
      </c>
      <c r="S89">
        <v>1.33</v>
      </c>
      <c r="T89">
        <v>23.55</v>
      </c>
      <c r="U89">
        <v>7.85</v>
      </c>
      <c r="V89">
        <v>7.85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5.1100000000000003</v>
      </c>
      <c r="AD89">
        <v>21.97</v>
      </c>
      <c r="AE89">
        <v>21.97</v>
      </c>
      <c r="AF89">
        <v>2.73</v>
      </c>
    </row>
    <row r="90" spans="1:32">
      <c r="A90" t="s">
        <v>132</v>
      </c>
      <c r="B90" s="75">
        <v>129.94</v>
      </c>
      <c r="C90" s="75">
        <v>76.83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105.88</v>
      </c>
      <c r="J90">
        <v>133.5</v>
      </c>
      <c r="K90">
        <v>100.6</v>
      </c>
      <c r="L90">
        <v>1.7</v>
      </c>
      <c r="M90">
        <v>25.36</v>
      </c>
      <c r="N90" s="135">
        <v>0</v>
      </c>
      <c r="O90" s="135">
        <v>0</v>
      </c>
      <c r="P90" s="135">
        <v>0</v>
      </c>
      <c r="Q90">
        <v>1.91</v>
      </c>
      <c r="R90">
        <v>0</v>
      </c>
      <c r="S90">
        <v>1.33</v>
      </c>
      <c r="T90">
        <v>23.16</v>
      </c>
      <c r="U90">
        <v>7.72</v>
      </c>
      <c r="V90">
        <v>7.71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5.01</v>
      </c>
      <c r="AD90">
        <v>21.38</v>
      </c>
      <c r="AE90">
        <v>21.38</v>
      </c>
      <c r="AF90">
        <v>2.73</v>
      </c>
    </row>
    <row r="91" spans="1:32">
      <c r="A91" t="s">
        <v>133</v>
      </c>
      <c r="B91" s="75">
        <v>129.94</v>
      </c>
      <c r="C91" s="75">
        <v>76.83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105.88</v>
      </c>
      <c r="J91">
        <v>133.5</v>
      </c>
      <c r="K91">
        <v>100.6</v>
      </c>
      <c r="L91">
        <v>1.7</v>
      </c>
      <c r="M91">
        <v>24.67</v>
      </c>
      <c r="N91" s="135">
        <v>0</v>
      </c>
      <c r="O91" s="135">
        <v>0</v>
      </c>
      <c r="P91" s="135">
        <v>0</v>
      </c>
      <c r="Q91">
        <v>1.91</v>
      </c>
      <c r="R91">
        <v>0</v>
      </c>
      <c r="S91">
        <v>1.33</v>
      </c>
      <c r="T91">
        <v>22.76</v>
      </c>
      <c r="U91">
        <v>7.59</v>
      </c>
      <c r="V91">
        <v>7.59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5.0199999999999996</v>
      </c>
      <c r="AD91">
        <v>21.07</v>
      </c>
      <c r="AE91">
        <v>21.07</v>
      </c>
      <c r="AF91">
        <v>2.73</v>
      </c>
    </row>
    <row r="92" spans="1:32">
      <c r="A92" t="s">
        <v>134</v>
      </c>
      <c r="B92" s="75">
        <v>129.94</v>
      </c>
      <c r="C92" s="75">
        <v>76.83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105.88</v>
      </c>
      <c r="J92">
        <v>133.5</v>
      </c>
      <c r="K92">
        <v>100.6</v>
      </c>
      <c r="L92">
        <v>1.7</v>
      </c>
      <c r="M92">
        <v>24.57</v>
      </c>
      <c r="N92" s="135">
        <v>0</v>
      </c>
      <c r="O92" s="135">
        <v>0</v>
      </c>
      <c r="P92" s="135">
        <v>0</v>
      </c>
      <c r="Q92">
        <v>1.91</v>
      </c>
      <c r="R92">
        <v>0</v>
      </c>
      <c r="S92">
        <v>1.33</v>
      </c>
      <c r="T92">
        <v>22.42</v>
      </c>
      <c r="U92">
        <v>7.47</v>
      </c>
      <c r="V92">
        <v>7.48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4.95</v>
      </c>
      <c r="AD92">
        <v>20.65</v>
      </c>
      <c r="AE92">
        <v>20.65</v>
      </c>
      <c r="AF92">
        <v>2.73</v>
      </c>
    </row>
    <row r="93" spans="1:32">
      <c r="A93" t="s">
        <v>135</v>
      </c>
      <c r="B93" s="75">
        <v>129.94</v>
      </c>
      <c r="C93" s="75">
        <v>76.83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105.88</v>
      </c>
      <c r="J93">
        <v>133.5</v>
      </c>
      <c r="K93">
        <v>100.6</v>
      </c>
      <c r="L93">
        <v>1.7</v>
      </c>
      <c r="M93">
        <v>18.100000000000001</v>
      </c>
      <c r="N93" s="135">
        <v>0</v>
      </c>
      <c r="O93" s="135">
        <v>0</v>
      </c>
      <c r="P93" s="135">
        <v>0</v>
      </c>
      <c r="Q93">
        <v>1.91</v>
      </c>
      <c r="R93">
        <v>0</v>
      </c>
      <c r="S93">
        <v>1.33</v>
      </c>
      <c r="T93">
        <v>20.53</v>
      </c>
      <c r="U93">
        <v>6.84</v>
      </c>
      <c r="V93">
        <v>6.85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4.8499999999999996</v>
      </c>
      <c r="AD93">
        <v>20</v>
      </c>
      <c r="AE93">
        <v>20</v>
      </c>
      <c r="AF93">
        <v>2.73</v>
      </c>
    </row>
    <row r="94" spans="1:32">
      <c r="A94" t="s">
        <v>136</v>
      </c>
      <c r="B94" s="75">
        <v>129.94</v>
      </c>
      <c r="C94" s="75">
        <v>76.83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105.88</v>
      </c>
      <c r="J94">
        <v>133.5</v>
      </c>
      <c r="K94">
        <v>100.6</v>
      </c>
      <c r="L94">
        <v>1.7</v>
      </c>
      <c r="M94">
        <v>17.5</v>
      </c>
      <c r="N94" s="135">
        <v>0</v>
      </c>
      <c r="O94" s="135">
        <v>0</v>
      </c>
      <c r="P94" s="135">
        <v>0</v>
      </c>
      <c r="Q94">
        <v>1.91</v>
      </c>
      <c r="R94">
        <v>0</v>
      </c>
      <c r="S94">
        <v>1.33</v>
      </c>
      <c r="T94">
        <v>19.95</v>
      </c>
      <c r="U94">
        <v>6.65</v>
      </c>
      <c r="V94">
        <v>6.65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4.7300000000000004</v>
      </c>
      <c r="AD94">
        <v>15.66</v>
      </c>
      <c r="AE94">
        <v>15.66</v>
      </c>
      <c r="AF94">
        <v>2.73</v>
      </c>
    </row>
    <row r="95" spans="1:32">
      <c r="A95" t="s">
        <v>137</v>
      </c>
      <c r="B95" s="75">
        <v>129.94</v>
      </c>
      <c r="C95" s="75">
        <v>76.83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105.88</v>
      </c>
      <c r="J95">
        <v>133.5</v>
      </c>
      <c r="K95">
        <v>100.6</v>
      </c>
      <c r="L95">
        <v>1.62</v>
      </c>
      <c r="M95">
        <v>17</v>
      </c>
      <c r="N95" s="135">
        <v>0</v>
      </c>
      <c r="O95" s="135">
        <v>0</v>
      </c>
      <c r="P95" s="135">
        <v>0</v>
      </c>
      <c r="Q95">
        <v>1.76</v>
      </c>
      <c r="R95">
        <v>0</v>
      </c>
      <c r="S95">
        <v>1.33</v>
      </c>
      <c r="T95">
        <v>20.350000000000001</v>
      </c>
      <c r="U95">
        <v>6.78</v>
      </c>
      <c r="V95">
        <v>6.79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4.5999999999999996</v>
      </c>
      <c r="AD95">
        <v>15.02</v>
      </c>
      <c r="AE95">
        <v>15.02</v>
      </c>
      <c r="AF95">
        <v>2.73</v>
      </c>
    </row>
    <row r="96" spans="1:32">
      <c r="A96" t="s">
        <v>138</v>
      </c>
      <c r="B96" s="75">
        <v>129.94</v>
      </c>
      <c r="C96" s="75">
        <v>76.83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65.94</v>
      </c>
      <c r="J96">
        <v>133.5</v>
      </c>
      <c r="K96">
        <v>100.6</v>
      </c>
      <c r="L96">
        <v>1.62</v>
      </c>
      <c r="M96">
        <v>16.100000000000001</v>
      </c>
      <c r="N96" s="135">
        <v>0</v>
      </c>
      <c r="O96" s="135">
        <v>0</v>
      </c>
      <c r="P96" s="135">
        <v>0</v>
      </c>
      <c r="Q96">
        <v>1.76</v>
      </c>
      <c r="R96">
        <v>0</v>
      </c>
      <c r="S96">
        <v>1.33</v>
      </c>
      <c r="T96">
        <v>20.75</v>
      </c>
      <c r="U96">
        <v>6.92</v>
      </c>
      <c r="V96">
        <v>6.91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4.37</v>
      </c>
      <c r="AD96">
        <v>14.57</v>
      </c>
      <c r="AE96">
        <v>14.57</v>
      </c>
      <c r="AF96">
        <v>2.73</v>
      </c>
    </row>
    <row r="97" spans="1:36">
      <c r="A97" t="s">
        <v>139</v>
      </c>
      <c r="B97" s="75">
        <v>129.94</v>
      </c>
      <c r="C97" s="75">
        <v>76.83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65.94</v>
      </c>
      <c r="J97">
        <v>133.5</v>
      </c>
      <c r="K97">
        <v>100.6</v>
      </c>
      <c r="L97">
        <v>1.62</v>
      </c>
      <c r="M97">
        <v>15.63</v>
      </c>
      <c r="N97" s="135">
        <v>0</v>
      </c>
      <c r="O97" s="135">
        <v>0</v>
      </c>
      <c r="P97" s="135">
        <v>0</v>
      </c>
      <c r="Q97">
        <v>1.76</v>
      </c>
      <c r="R97">
        <v>0</v>
      </c>
      <c r="S97">
        <v>1.33</v>
      </c>
      <c r="T97">
        <v>20.9</v>
      </c>
      <c r="U97">
        <v>6.97</v>
      </c>
      <c r="V97">
        <v>6.96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4.29</v>
      </c>
      <c r="AD97">
        <v>14.44</v>
      </c>
      <c r="AE97">
        <v>14.44</v>
      </c>
      <c r="AF97">
        <v>2.73</v>
      </c>
    </row>
    <row r="98" spans="1:36">
      <c r="A98" t="s">
        <v>140</v>
      </c>
      <c r="B98" s="75">
        <v>129.94</v>
      </c>
      <c r="C98" s="75">
        <v>76.83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65.94</v>
      </c>
      <c r="J98">
        <v>133.5</v>
      </c>
      <c r="K98">
        <v>100.6</v>
      </c>
      <c r="L98">
        <v>1.62</v>
      </c>
      <c r="M98">
        <v>15.15</v>
      </c>
      <c r="N98" s="135">
        <v>0</v>
      </c>
      <c r="O98" s="135">
        <v>0</v>
      </c>
      <c r="P98" s="135">
        <v>0</v>
      </c>
      <c r="Q98">
        <v>1.76</v>
      </c>
      <c r="R98">
        <v>0</v>
      </c>
      <c r="S98">
        <v>1.33</v>
      </c>
      <c r="T98">
        <v>21.01</v>
      </c>
      <c r="U98">
        <v>7</v>
      </c>
      <c r="V98">
        <v>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4.2300000000000004</v>
      </c>
      <c r="AD98">
        <v>14.67</v>
      </c>
      <c r="AE98">
        <v>14.67</v>
      </c>
      <c r="AF98">
        <v>2.73</v>
      </c>
    </row>
    <row r="99" spans="1:36">
      <c r="A99" t="s">
        <v>141</v>
      </c>
      <c r="B99" s="75">
        <f>SUM(B3:B98)/4000</f>
        <v>3.1185600000000013</v>
      </c>
      <c r="C99" s="75">
        <f t="shared" ref="C99:L99" si="2">SUM(C3:C98)/4000</f>
        <v>1.7713949999999987</v>
      </c>
      <c r="D99" s="135">
        <f t="shared" ref="D99" si="3">SUM(D3:D98)/4000</f>
        <v>0.86933500000000064</v>
      </c>
      <c r="E99" s="75"/>
      <c r="F99" s="78">
        <f t="shared" si="2"/>
        <v>0.11172000000000001</v>
      </c>
      <c r="G99" s="78">
        <f t="shared" si="2"/>
        <v>0.11321000000000001</v>
      </c>
      <c r="H99" s="78">
        <f t="shared" si="2"/>
        <v>0.11290749999999999</v>
      </c>
      <c r="I99">
        <f t="shared" si="2"/>
        <v>2.4126425000000005</v>
      </c>
      <c r="J99">
        <f t="shared" si="2"/>
        <v>3.2040000000000002</v>
      </c>
      <c r="K99">
        <f t="shared" si="2"/>
        <v>2.4144000000000041</v>
      </c>
      <c r="L99">
        <f t="shared" si="2"/>
        <v>3.1749999999999994E-2</v>
      </c>
      <c r="M99">
        <f t="shared" ref="M99:AB99" si="4">SUM(M3:M98)/4000</f>
        <v>0.38218000000000019</v>
      </c>
      <c r="N99" s="135">
        <f t="shared" si="4"/>
        <v>0.30033999999999983</v>
      </c>
      <c r="O99" s="135">
        <f t="shared" si="4"/>
        <v>0.2938199999999998</v>
      </c>
      <c r="P99" s="135">
        <f t="shared" si="4"/>
        <v>0.27517500000000022</v>
      </c>
      <c r="Q99">
        <f t="shared" si="4"/>
        <v>3.7715000000000005E-2</v>
      </c>
      <c r="R99">
        <f t="shared" si="4"/>
        <v>1.0579875000000001</v>
      </c>
      <c r="S99">
        <f t="shared" si="4"/>
        <v>3.2519999999999973E-2</v>
      </c>
      <c r="T99">
        <f t="shared" si="4"/>
        <v>0.22476499999999996</v>
      </c>
      <c r="U99">
        <f t="shared" si="4"/>
        <v>7.4917499999999998E-2</v>
      </c>
      <c r="V99">
        <f t="shared" si="4"/>
        <v>7.4880000000000016E-2</v>
      </c>
      <c r="W99">
        <f t="shared" si="4"/>
        <v>1.7129725000000005</v>
      </c>
      <c r="X99">
        <f t="shared" si="4"/>
        <v>0.34259249999999986</v>
      </c>
      <c r="Y99">
        <f t="shared" si="4"/>
        <v>0.7096524999999998</v>
      </c>
      <c r="Z99">
        <f t="shared" si="4"/>
        <v>0.36733000000000005</v>
      </c>
      <c r="AA99">
        <f t="shared" si="4"/>
        <v>0.77102500000000018</v>
      </c>
      <c r="AB99">
        <f t="shared" si="4"/>
        <v>0.38547500000000001</v>
      </c>
      <c r="AC99">
        <f t="shared" ref="AC99:AJ99" si="5">SUM(AC3:AC98)/4000</f>
        <v>4.3497499999999995E-2</v>
      </c>
      <c r="AD99">
        <f t="shared" si="5"/>
        <v>0.20788749999999998</v>
      </c>
      <c r="AE99">
        <f t="shared" si="5"/>
        <v>0.20788749999999998</v>
      </c>
      <c r="AF99">
        <f t="shared" si="5"/>
        <v>6.5519999999999912E-2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44973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138</v>
      </c>
      <c r="C27" s="136">
        <f>'IDT-1 Calculation'!DG27</f>
        <v>-58.423999999999999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-79.575999999999993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163.67099999999999</v>
      </c>
      <c r="C28" s="136">
        <f>'IDT-1 Calculation'!DG28</f>
        <v>-15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-148.67099999999999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100.175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-100.175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13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-13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28.838999999999999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-28.838999999999999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64.489000000000004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-64.489000000000004</v>
      </c>
      <c r="G37" s="141">
        <f t="shared" si="0"/>
        <v>0</v>
      </c>
    </row>
    <row r="38" spans="1:7">
      <c r="A38" s="140" t="s">
        <v>80</v>
      </c>
      <c r="B38" s="136">
        <f>'IDT-1 Calculation'!DF38</f>
        <v>82.152000000000001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-82.152000000000001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5.423</v>
      </c>
      <c r="C46" s="136">
        <f>'IDT-1 Calculation'!DG46</f>
        <v>-10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4.577</v>
      </c>
      <c r="G46" s="141">
        <f t="shared" si="0"/>
        <v>0</v>
      </c>
    </row>
    <row r="47" spans="1:7">
      <c r="A47" s="140" t="s">
        <v>89</v>
      </c>
      <c r="B47" s="136">
        <f>'IDT-1 Calculation'!DF47</f>
        <v>8.1349999999999998</v>
      </c>
      <c r="C47" s="136">
        <f>'IDT-1 Calculation'!DG47</f>
        <v>-15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6.8650000000000002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-1.732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1.732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9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42.243000000000002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-42.243000000000002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41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-41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12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31.809000000000001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-31.809000000000001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56.067999999999998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-56.067999999999998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103.798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-103.798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103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-103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38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15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32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7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0.27370050000000001</v>
      </c>
      <c r="C99" s="152">
        <f>SUM(C3:C98)/4000</f>
        <v>-2.5039000000000002E-2</v>
      </c>
      <c r="D99" s="152">
        <f>SUM(D3:D98)/4000</f>
        <v>0</v>
      </c>
      <c r="E99" s="152">
        <f>SUM(E3:E98)/4000</f>
        <v>0</v>
      </c>
      <c r="F99" s="152">
        <f>SUM(F3:F98)/4000</f>
        <v>-0.24866150000000001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44973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277.08439271088241</v>
      </c>
      <c r="L3">
        <v>0</v>
      </c>
      <c r="M3">
        <v>60.178963145605557</v>
      </c>
      <c r="N3">
        <v>51.355661285385168</v>
      </c>
      <c r="O3">
        <v>36.237302984372953</v>
      </c>
      <c r="P3">
        <v>24.365746237858442</v>
      </c>
      <c r="Q3">
        <v>3.3500912931041111</v>
      </c>
      <c r="R3">
        <v>18.372317220333613</v>
      </c>
      <c r="S3">
        <v>4.0093927354827255</v>
      </c>
      <c r="T3">
        <v>0</v>
      </c>
      <c r="U3">
        <v>51.877839617045119</v>
      </c>
      <c r="V3">
        <v>6.2702069210302547</v>
      </c>
      <c r="W3">
        <v>15.321380256835189</v>
      </c>
      <c r="X3">
        <v>43.28754681836277</v>
      </c>
      <c r="Y3">
        <v>0</v>
      </c>
      <c r="Z3">
        <v>4.8422922980588599</v>
      </c>
      <c r="AA3">
        <v>0</v>
      </c>
      <c r="AB3">
        <v>0</v>
      </c>
      <c r="AC3">
        <v>0</v>
      </c>
      <c r="AD3">
        <v>0</v>
      </c>
      <c r="AE3">
        <v>0</v>
      </c>
      <c r="AF3">
        <v>5.5291391251304534</v>
      </c>
      <c r="AG3">
        <v>29.986572785222293</v>
      </c>
      <c r="AH3">
        <v>0</v>
      </c>
      <c r="AI3">
        <v>0</v>
      </c>
      <c r="AJ3">
        <v>0</v>
      </c>
      <c r="AK3">
        <v>23.301155952932579</v>
      </c>
      <c r="AL3">
        <v>9.5577943114258606</v>
      </c>
      <c r="AM3">
        <v>4.6271603180964309</v>
      </c>
      <c r="AN3">
        <v>0</v>
      </c>
      <c r="AO3">
        <v>0</v>
      </c>
      <c r="AP3">
        <v>0.1127811696931747</v>
      </c>
      <c r="AQ3">
        <v>0</v>
      </c>
      <c r="AR3">
        <v>17.106850083907325</v>
      </c>
      <c r="AS3">
        <v>14.389690376956795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29.308666805674726</v>
      </c>
      <c r="BB3">
        <f>SUM(B3:AZ3)-BA3</f>
        <v>671.85561084204744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270.62091949895625</v>
      </c>
      <c r="L4">
        <v>0</v>
      </c>
      <c r="M4">
        <v>60.178963145605557</v>
      </c>
      <c r="N4">
        <v>51.355661285385168</v>
      </c>
      <c r="O4">
        <v>36.237302984372953</v>
      </c>
      <c r="P4">
        <v>24.365746237858442</v>
      </c>
      <c r="Q4">
        <v>3.0070224674677988</v>
      </c>
      <c r="R4">
        <v>5.0113785040859486</v>
      </c>
      <c r="S4">
        <v>4.0094813536971223</v>
      </c>
      <c r="T4">
        <v>0</v>
      </c>
      <c r="U4">
        <v>51.877839617045119</v>
      </c>
      <c r="V4">
        <v>6.2702069210302547</v>
      </c>
      <c r="W4">
        <v>5.0083356074298706</v>
      </c>
      <c r="X4">
        <v>27.320577868088893</v>
      </c>
      <c r="Y4">
        <v>0</v>
      </c>
      <c r="Z4">
        <v>4.8422922980588599</v>
      </c>
      <c r="AA4">
        <v>0</v>
      </c>
      <c r="AB4">
        <v>0</v>
      </c>
      <c r="AC4">
        <v>0</v>
      </c>
      <c r="AD4">
        <v>0</v>
      </c>
      <c r="AE4">
        <v>0</v>
      </c>
      <c r="AF4">
        <v>5.5291391251304534</v>
      </c>
      <c r="AG4">
        <v>29.986572785222293</v>
      </c>
      <c r="AH4">
        <v>0</v>
      </c>
      <c r="AI4">
        <v>0</v>
      </c>
      <c r="AJ4">
        <v>0</v>
      </c>
      <c r="AK4">
        <v>23.301155952932579</v>
      </c>
      <c r="AL4">
        <v>9.5577943114258606</v>
      </c>
      <c r="AM4">
        <v>4.6271603180964309</v>
      </c>
      <c r="AN4">
        <v>0</v>
      </c>
      <c r="AO4">
        <v>0</v>
      </c>
      <c r="AP4">
        <v>0.1127811696931747</v>
      </c>
      <c r="AQ4">
        <v>0</v>
      </c>
      <c r="AR4">
        <v>17.106850083907325</v>
      </c>
      <c r="AS4">
        <v>14.389690376956795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27.367165245940249</v>
      </c>
      <c r="BB4">
        <f t="shared" ref="BB4:BB67" si="0">SUM(B4:AZ4)-BA4</f>
        <v>627.34970666650702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270.62091949895625</v>
      </c>
      <c r="L5">
        <v>0</v>
      </c>
      <c r="M5">
        <v>60.178963145605557</v>
      </c>
      <c r="N5">
        <v>51.355661285385168</v>
      </c>
      <c r="O5">
        <v>36.237302984372953</v>
      </c>
      <c r="P5">
        <v>24.365746237858442</v>
      </c>
      <c r="Q5">
        <v>3.0070224674677988</v>
      </c>
      <c r="R5">
        <v>5.0088564466961785</v>
      </c>
      <c r="S5">
        <v>4.0093927354827255</v>
      </c>
      <c r="T5">
        <v>0</v>
      </c>
      <c r="U5">
        <v>51.877839617045119</v>
      </c>
      <c r="V5">
        <v>6.2702069210302547</v>
      </c>
      <c r="W5">
        <v>5.0083356074298706</v>
      </c>
      <c r="X5">
        <v>15.03888104418237</v>
      </c>
      <c r="Y5">
        <v>0</v>
      </c>
      <c r="Z5">
        <v>3.3896046086412026</v>
      </c>
      <c r="AA5">
        <v>0</v>
      </c>
      <c r="AB5">
        <v>0</v>
      </c>
      <c r="AC5">
        <v>0</v>
      </c>
      <c r="AD5">
        <v>0</v>
      </c>
      <c r="AE5">
        <v>0</v>
      </c>
      <c r="AF5">
        <v>5.5291391251304534</v>
      </c>
      <c r="AG5">
        <v>29.986572785222293</v>
      </c>
      <c r="AH5">
        <v>0</v>
      </c>
      <c r="AI5">
        <v>0</v>
      </c>
      <c r="AJ5">
        <v>0</v>
      </c>
      <c r="AK5">
        <v>23.301155952932579</v>
      </c>
      <c r="AL5">
        <v>9.5577943114258606</v>
      </c>
      <c r="AM5">
        <v>4.6271603180964309</v>
      </c>
      <c r="AN5">
        <v>0</v>
      </c>
      <c r="AO5">
        <v>0</v>
      </c>
      <c r="AP5">
        <v>0.1127811696931747</v>
      </c>
      <c r="AQ5">
        <v>0</v>
      </c>
      <c r="AR5">
        <v>17.106850083907325</v>
      </c>
      <c r="AS5">
        <v>14.389690376956795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26.79295884704305</v>
      </c>
      <c r="BB5">
        <f t="shared" si="0"/>
        <v>614.18691787647595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270.61953055297374</v>
      </c>
      <c r="L6">
        <v>0</v>
      </c>
      <c r="M6">
        <v>60.178963145605557</v>
      </c>
      <c r="N6">
        <v>51.355661285385168</v>
      </c>
      <c r="O6">
        <v>36.237302984372953</v>
      </c>
      <c r="P6">
        <v>24.365746237858442</v>
      </c>
      <c r="Q6">
        <v>3.0069824570443462</v>
      </c>
      <c r="R6">
        <v>5.0088564466961785</v>
      </c>
      <c r="S6">
        <v>4.0083179552749222</v>
      </c>
      <c r="T6">
        <v>0</v>
      </c>
      <c r="U6">
        <v>51.877839617045119</v>
      </c>
      <c r="V6">
        <v>0</v>
      </c>
      <c r="W6">
        <v>5.0083356074298706</v>
      </c>
      <c r="X6">
        <v>15.03888104418237</v>
      </c>
      <c r="Y6">
        <v>0</v>
      </c>
      <c r="Z6">
        <v>3.3896046086412026</v>
      </c>
      <c r="AA6">
        <v>0</v>
      </c>
      <c r="AB6">
        <v>0</v>
      </c>
      <c r="AC6">
        <v>0</v>
      </c>
      <c r="AD6">
        <v>0</v>
      </c>
      <c r="AE6">
        <v>0</v>
      </c>
      <c r="AF6">
        <v>5.5291391251304534</v>
      </c>
      <c r="AG6">
        <v>29.986572785222293</v>
      </c>
      <c r="AH6">
        <v>0</v>
      </c>
      <c r="AI6">
        <v>0</v>
      </c>
      <c r="AJ6">
        <v>0</v>
      </c>
      <c r="AK6">
        <v>23.301155952932579</v>
      </c>
      <c r="AL6">
        <v>9.5577943114258606</v>
      </c>
      <c r="AM6">
        <v>4.6271603180964309</v>
      </c>
      <c r="AN6">
        <v>0</v>
      </c>
      <c r="AO6">
        <v>0</v>
      </c>
      <c r="AP6">
        <v>0.1127811696931747</v>
      </c>
      <c r="AQ6">
        <v>0</v>
      </c>
      <c r="AR6">
        <v>17.106850083907325</v>
      </c>
      <c r="AS6">
        <v>14.389690376956795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26.53075954155354</v>
      </c>
      <c r="BB6">
        <f t="shared" si="0"/>
        <v>608.17640652432146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270.61953055297374</v>
      </c>
      <c r="L7">
        <v>0</v>
      </c>
      <c r="M7">
        <v>60.178963145605557</v>
      </c>
      <c r="N7">
        <v>51.355661285385168</v>
      </c>
      <c r="O7">
        <v>36.237302984372953</v>
      </c>
      <c r="P7">
        <v>24.365746237858442</v>
      </c>
      <c r="Q7">
        <v>3.0859812510776545</v>
      </c>
      <c r="R7">
        <v>5.0087101184543501</v>
      </c>
      <c r="S7">
        <v>4.0082135011660291</v>
      </c>
      <c r="T7">
        <v>0</v>
      </c>
      <c r="U7">
        <v>51.877839617045119</v>
      </c>
      <c r="V7">
        <v>0</v>
      </c>
      <c r="W7">
        <v>5.0083356074298706</v>
      </c>
      <c r="X7">
        <v>15.03888104418237</v>
      </c>
      <c r="Y7">
        <v>0</v>
      </c>
      <c r="Z7">
        <v>3.3896046086412026</v>
      </c>
      <c r="AA7">
        <v>0</v>
      </c>
      <c r="AB7">
        <v>0</v>
      </c>
      <c r="AC7">
        <v>0</v>
      </c>
      <c r="AD7">
        <v>0</v>
      </c>
      <c r="AE7">
        <v>0</v>
      </c>
      <c r="AF7">
        <v>5.6673674084742229</v>
      </c>
      <c r="AG7">
        <v>29.986572785222293</v>
      </c>
      <c r="AH7">
        <v>0</v>
      </c>
      <c r="AI7">
        <v>0</v>
      </c>
      <c r="AJ7">
        <v>0</v>
      </c>
      <c r="AK7">
        <v>23.301155952932579</v>
      </c>
      <c r="AL7">
        <v>9.5577943114258606</v>
      </c>
      <c r="AM7">
        <v>4.6271603180964309</v>
      </c>
      <c r="AN7">
        <v>0</v>
      </c>
      <c r="AO7">
        <v>0</v>
      </c>
      <c r="AP7">
        <v>0.1127811696931747</v>
      </c>
      <c r="AQ7">
        <v>0</v>
      </c>
      <c r="AR7">
        <v>16.037672182842833</v>
      </c>
      <c r="AS7">
        <v>14.389690376956795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26.495137514421142</v>
      </c>
      <c r="BB7">
        <f t="shared" si="0"/>
        <v>607.35982694541565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279.8910943795297</v>
      </c>
      <c r="L8">
        <v>0</v>
      </c>
      <c r="M8">
        <v>60.178963145605557</v>
      </c>
      <c r="N8">
        <v>51.355661285385168</v>
      </c>
      <c r="O8">
        <v>36.237302984372953</v>
      </c>
      <c r="P8">
        <v>24.365746237858442</v>
      </c>
      <c r="Q8">
        <v>4.8025589138170659</v>
      </c>
      <c r="R8">
        <v>5.0087101184543501</v>
      </c>
      <c r="S8">
        <v>4.3106753798302044</v>
      </c>
      <c r="T8">
        <v>0</v>
      </c>
      <c r="U8">
        <v>51.877839617045119</v>
      </c>
      <c r="V8">
        <v>0</v>
      </c>
      <c r="W8">
        <v>5.0083356074298706</v>
      </c>
      <c r="X8">
        <v>15.03888104418237</v>
      </c>
      <c r="Y8">
        <v>0</v>
      </c>
      <c r="Z8">
        <v>3.3896046086412026</v>
      </c>
      <c r="AA8">
        <v>0</v>
      </c>
      <c r="AB8">
        <v>0</v>
      </c>
      <c r="AC8">
        <v>0</v>
      </c>
      <c r="AD8">
        <v>0</v>
      </c>
      <c r="AE8">
        <v>0</v>
      </c>
      <c r="AF8">
        <v>5.6673674084742229</v>
      </c>
      <c r="AG8">
        <v>29.986572785222293</v>
      </c>
      <c r="AH8">
        <v>0</v>
      </c>
      <c r="AI8">
        <v>0</v>
      </c>
      <c r="AJ8">
        <v>0</v>
      </c>
      <c r="AK8">
        <v>23.301155952932579</v>
      </c>
      <c r="AL8">
        <v>9.5577943114258606</v>
      </c>
      <c r="AM8">
        <v>4.6271603180964309</v>
      </c>
      <c r="AN8">
        <v>0</v>
      </c>
      <c r="AO8">
        <v>0</v>
      </c>
      <c r="AP8">
        <v>0.1127811696931747</v>
      </c>
      <c r="AQ8">
        <v>0</v>
      </c>
      <c r="AR8">
        <v>16.037672182842833</v>
      </c>
      <c r="AS8">
        <v>14.389690376956795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26.967084735201851</v>
      </c>
      <c r="BB8">
        <f t="shared" si="0"/>
        <v>618.17848309259443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272.44536791421217</v>
      </c>
      <c r="L9">
        <v>0</v>
      </c>
      <c r="M9">
        <v>60.178963145605557</v>
      </c>
      <c r="N9">
        <v>51.355661285385168</v>
      </c>
      <c r="O9">
        <v>36.237302984372953</v>
      </c>
      <c r="P9">
        <v>24.365746237858442</v>
      </c>
      <c r="Q9">
        <v>4.8025589138170659</v>
      </c>
      <c r="R9">
        <v>5.0087101184543501</v>
      </c>
      <c r="S9">
        <v>4.3106753798302044</v>
      </c>
      <c r="T9">
        <v>0</v>
      </c>
      <c r="U9">
        <v>51.877839617045119</v>
      </c>
      <c r="V9">
        <v>0</v>
      </c>
      <c r="W9">
        <v>5.0083356074298706</v>
      </c>
      <c r="X9">
        <v>15.03888104418237</v>
      </c>
      <c r="Y9">
        <v>0</v>
      </c>
      <c r="Z9">
        <v>3.3896046086412026</v>
      </c>
      <c r="AA9">
        <v>0</v>
      </c>
      <c r="AB9">
        <v>0</v>
      </c>
      <c r="AC9">
        <v>0</v>
      </c>
      <c r="AD9">
        <v>0</v>
      </c>
      <c r="AE9">
        <v>0</v>
      </c>
      <c r="AF9">
        <v>5.6673674084742229</v>
      </c>
      <c r="AG9">
        <v>29.986572785222293</v>
      </c>
      <c r="AH9">
        <v>0</v>
      </c>
      <c r="AI9">
        <v>0</v>
      </c>
      <c r="AJ9">
        <v>0</v>
      </c>
      <c r="AK9">
        <v>23.301155952932579</v>
      </c>
      <c r="AL9">
        <v>49.961196723022326</v>
      </c>
      <c r="AM9">
        <v>4.6271603180964309</v>
      </c>
      <c r="AN9">
        <v>0</v>
      </c>
      <c r="AO9">
        <v>0</v>
      </c>
      <c r="AP9">
        <v>0.1127811696931747</v>
      </c>
      <c r="AQ9">
        <v>0</v>
      </c>
      <c r="AR9">
        <v>16.037672182842833</v>
      </c>
      <c r="AS9">
        <v>10.65902968816531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28.1887739729648</v>
      </c>
      <c r="BB9">
        <f t="shared" si="0"/>
        <v>646.18380911231907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276.42718567844321</v>
      </c>
      <c r="L10">
        <v>0</v>
      </c>
      <c r="M10">
        <v>60.178963145605557</v>
      </c>
      <c r="N10">
        <v>51.355661285385168</v>
      </c>
      <c r="O10">
        <v>36.237302984372953</v>
      </c>
      <c r="P10">
        <v>24.365746237858442</v>
      </c>
      <c r="Q10">
        <v>4.8025589138170659</v>
      </c>
      <c r="R10">
        <v>5.0087101184543501</v>
      </c>
      <c r="S10">
        <v>4.3106753798302044</v>
      </c>
      <c r="T10">
        <v>0</v>
      </c>
      <c r="U10">
        <v>51.877839617045119</v>
      </c>
      <c r="V10">
        <v>0</v>
      </c>
      <c r="W10">
        <v>5.0083356074298706</v>
      </c>
      <c r="X10">
        <v>15.03888104418237</v>
      </c>
      <c r="Y10">
        <v>0</v>
      </c>
      <c r="Z10">
        <v>3.3896046086412026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5.6673674084742229</v>
      </c>
      <c r="AG10">
        <v>29.986572785222293</v>
      </c>
      <c r="AH10">
        <v>0</v>
      </c>
      <c r="AI10">
        <v>0</v>
      </c>
      <c r="AJ10">
        <v>0</v>
      </c>
      <c r="AK10">
        <v>23.301155952932579</v>
      </c>
      <c r="AL10">
        <v>49.961196723022326</v>
      </c>
      <c r="AM10">
        <v>4.6271603180964309</v>
      </c>
      <c r="AN10">
        <v>0</v>
      </c>
      <c r="AO10">
        <v>0</v>
      </c>
      <c r="AP10">
        <v>0.1127811696931747</v>
      </c>
      <c r="AQ10">
        <v>0</v>
      </c>
      <c r="AR10">
        <v>16.037672182842833</v>
      </c>
      <c r="AS10">
        <v>10.65902968816531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28.355213955509686</v>
      </c>
      <c r="BB10">
        <f t="shared" si="0"/>
        <v>649.99918689400511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276.43485666164031</v>
      </c>
      <c r="L11">
        <v>0</v>
      </c>
      <c r="M11">
        <v>60.178963145605557</v>
      </c>
      <c r="N11">
        <v>51.355661285385168</v>
      </c>
      <c r="O11">
        <v>36.237302984372953</v>
      </c>
      <c r="P11">
        <v>24.365746237858442</v>
      </c>
      <c r="Q11">
        <v>4.8025589138170659</v>
      </c>
      <c r="R11">
        <v>5.0087832555075176</v>
      </c>
      <c r="S11">
        <v>4.311842765721587</v>
      </c>
      <c r="T11">
        <v>0</v>
      </c>
      <c r="U11">
        <v>51.877839617045119</v>
      </c>
      <c r="V11">
        <v>0</v>
      </c>
      <c r="W11">
        <v>5.0083356074298706</v>
      </c>
      <c r="X11">
        <v>15.03888104418237</v>
      </c>
      <c r="Y11">
        <v>0</v>
      </c>
      <c r="Z11">
        <v>3.3896046086412026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5.6673674084742229</v>
      </c>
      <c r="AG11">
        <v>29.986572785222293</v>
      </c>
      <c r="AH11">
        <v>0</v>
      </c>
      <c r="AI11">
        <v>0</v>
      </c>
      <c r="AJ11">
        <v>0</v>
      </c>
      <c r="AK11">
        <v>23.301155952932579</v>
      </c>
      <c r="AL11">
        <v>49.961196723022326</v>
      </c>
      <c r="AM11">
        <v>4.6271603180964309</v>
      </c>
      <c r="AN11">
        <v>0</v>
      </c>
      <c r="AO11">
        <v>0</v>
      </c>
      <c r="AP11">
        <v>0.1127811696931747</v>
      </c>
      <c r="AQ11">
        <v>0</v>
      </c>
      <c r="AR11">
        <v>13.121731619286161</v>
      </c>
      <c r="AS11">
        <v>10.65902968816531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28.233700140909722</v>
      </c>
      <c r="BB11">
        <f t="shared" si="0"/>
        <v>647.21367165119011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276.42718567844321</v>
      </c>
      <c r="L12">
        <v>0</v>
      </c>
      <c r="M12">
        <v>60.178963145605557</v>
      </c>
      <c r="N12">
        <v>51.355661285385168</v>
      </c>
      <c r="O12">
        <v>36.237302984372953</v>
      </c>
      <c r="P12">
        <v>24.365746237858442</v>
      </c>
      <c r="Q12">
        <v>4.8025589138170659</v>
      </c>
      <c r="R12">
        <v>5.0087832555075176</v>
      </c>
      <c r="S12">
        <v>4.311842765721587</v>
      </c>
      <c r="T12">
        <v>0</v>
      </c>
      <c r="U12">
        <v>51.877839617045119</v>
      </c>
      <c r="V12">
        <v>0</v>
      </c>
      <c r="W12">
        <v>5.0083356074298706</v>
      </c>
      <c r="X12">
        <v>15.03888104418237</v>
      </c>
      <c r="Y12">
        <v>0</v>
      </c>
      <c r="Z12">
        <v>3.3896046086412026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5.6673674084742229</v>
      </c>
      <c r="AG12">
        <v>29.986572785222293</v>
      </c>
      <c r="AH12">
        <v>0</v>
      </c>
      <c r="AI12">
        <v>0</v>
      </c>
      <c r="AJ12">
        <v>0</v>
      </c>
      <c r="AK12">
        <v>23.301155952932579</v>
      </c>
      <c r="AL12">
        <v>49.961196723022326</v>
      </c>
      <c r="AM12">
        <v>4.6271603180964309</v>
      </c>
      <c r="AN12">
        <v>0</v>
      </c>
      <c r="AO12">
        <v>0</v>
      </c>
      <c r="AP12">
        <v>0.1127811696931747</v>
      </c>
      <c r="AQ12">
        <v>0</v>
      </c>
      <c r="AR12">
        <v>13.121731619286161</v>
      </c>
      <c r="AS12">
        <v>10.65902968816531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28.233379493812098</v>
      </c>
      <c r="BB12">
        <f t="shared" si="0"/>
        <v>647.20632131509058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276.43485666164031</v>
      </c>
      <c r="L13">
        <v>0</v>
      </c>
      <c r="M13">
        <v>60.178963145605557</v>
      </c>
      <c r="N13">
        <v>51.355661285385168</v>
      </c>
      <c r="O13">
        <v>36.237302984372953</v>
      </c>
      <c r="P13">
        <v>24.365746237858442</v>
      </c>
      <c r="Q13">
        <v>4.7995102696656504</v>
      </c>
      <c r="R13">
        <v>5.0087832555075176</v>
      </c>
      <c r="S13">
        <v>4.311842765721587</v>
      </c>
      <c r="T13">
        <v>0</v>
      </c>
      <c r="U13">
        <v>51.877839617045119</v>
      </c>
      <c r="V13">
        <v>0</v>
      </c>
      <c r="W13">
        <v>5.0083356074298706</v>
      </c>
      <c r="X13">
        <v>15.03888104418237</v>
      </c>
      <c r="Y13">
        <v>0</v>
      </c>
      <c r="Z13">
        <v>4.8422922980588599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5.6673674084742229</v>
      </c>
      <c r="AG13">
        <v>29.986572785222293</v>
      </c>
      <c r="AH13">
        <v>0</v>
      </c>
      <c r="AI13">
        <v>0</v>
      </c>
      <c r="AJ13">
        <v>0</v>
      </c>
      <c r="AK13">
        <v>23.301155952932579</v>
      </c>
      <c r="AL13">
        <v>9.5577943114258606</v>
      </c>
      <c r="AM13">
        <v>4.6271603180964309</v>
      </c>
      <c r="AN13">
        <v>0</v>
      </c>
      <c r="AO13">
        <v>0</v>
      </c>
      <c r="AP13">
        <v>0.1127811696931747</v>
      </c>
      <c r="AQ13">
        <v>0</v>
      </c>
      <c r="AR13">
        <v>13.121731619286161</v>
      </c>
      <c r="AS13">
        <v>10.65902968816531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26.605432832197121</v>
      </c>
      <c r="BB13">
        <f t="shared" si="0"/>
        <v>609.88817559357233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276.42718567844321</v>
      </c>
      <c r="L14">
        <v>0</v>
      </c>
      <c r="M14">
        <v>60.178963145605557</v>
      </c>
      <c r="N14">
        <v>51.355661285385168</v>
      </c>
      <c r="O14">
        <v>36.237302984372953</v>
      </c>
      <c r="P14">
        <v>24.365746237858442</v>
      </c>
      <c r="Q14">
        <v>4.8025589138170659</v>
      </c>
      <c r="R14">
        <v>5.0087101184543501</v>
      </c>
      <c r="S14">
        <v>4.3106753798302044</v>
      </c>
      <c r="T14">
        <v>0</v>
      </c>
      <c r="U14">
        <v>51.877839617045119</v>
      </c>
      <c r="V14">
        <v>0</v>
      </c>
      <c r="W14">
        <v>5.0083356074298706</v>
      </c>
      <c r="X14">
        <v>15.03888104418237</v>
      </c>
      <c r="Y14">
        <v>0</v>
      </c>
      <c r="Z14">
        <v>4.8422922980588599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5.6673674084742229</v>
      </c>
      <c r="AG14">
        <v>29.986572785222293</v>
      </c>
      <c r="AH14">
        <v>0</v>
      </c>
      <c r="AI14">
        <v>0</v>
      </c>
      <c r="AJ14">
        <v>0</v>
      </c>
      <c r="AK14">
        <v>23.301155952932579</v>
      </c>
      <c r="AL14">
        <v>9.5577943114258606</v>
      </c>
      <c r="AM14">
        <v>4.6271603180964309</v>
      </c>
      <c r="AN14">
        <v>0</v>
      </c>
      <c r="AO14">
        <v>0</v>
      </c>
      <c r="AP14">
        <v>0.1127811696931747</v>
      </c>
      <c r="AQ14">
        <v>0</v>
      </c>
      <c r="AR14">
        <v>13.121731619286161</v>
      </c>
      <c r="AS14">
        <v>10.65902968816531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26.605187764565944</v>
      </c>
      <c r="BB14">
        <f t="shared" si="0"/>
        <v>609.88255779921337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276.43485666164031</v>
      </c>
      <c r="L15">
        <v>0</v>
      </c>
      <c r="M15">
        <v>62.532540577746552</v>
      </c>
      <c r="N15">
        <v>51.355661285385168</v>
      </c>
      <c r="O15">
        <v>36.237302984372953</v>
      </c>
      <c r="P15">
        <v>24.365746237858442</v>
      </c>
      <c r="Q15">
        <v>4.8025589138170659</v>
      </c>
      <c r="R15">
        <v>5.0087832555075176</v>
      </c>
      <c r="S15">
        <v>4.311842765721587</v>
      </c>
      <c r="T15">
        <v>0</v>
      </c>
      <c r="U15">
        <v>51.877839617045119</v>
      </c>
      <c r="V15">
        <v>0</v>
      </c>
      <c r="W15">
        <v>5.0083356074298706</v>
      </c>
      <c r="X15">
        <v>15.03888104418237</v>
      </c>
      <c r="Y15">
        <v>0</v>
      </c>
      <c r="Z15">
        <v>4.8422922980588599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5.6673674084742229</v>
      </c>
      <c r="AG15">
        <v>29.986572785222293</v>
      </c>
      <c r="AH15">
        <v>0</v>
      </c>
      <c r="AI15">
        <v>0</v>
      </c>
      <c r="AJ15">
        <v>0</v>
      </c>
      <c r="AK15">
        <v>23.301155952932579</v>
      </c>
      <c r="AL15">
        <v>9.5577943114258606</v>
      </c>
      <c r="AM15">
        <v>4.6271603180964309</v>
      </c>
      <c r="AN15">
        <v>0</v>
      </c>
      <c r="AO15">
        <v>0</v>
      </c>
      <c r="AP15">
        <v>0.1127811696931747</v>
      </c>
      <c r="AQ15">
        <v>0</v>
      </c>
      <c r="AR15">
        <v>16.037672182842833</v>
      </c>
      <c r="AS15">
        <v>10.65902968816531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26.82582611774281</v>
      </c>
      <c r="BB15">
        <f t="shared" si="0"/>
        <v>614.94034894787569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276.42718567844321</v>
      </c>
      <c r="L16">
        <v>0</v>
      </c>
      <c r="M16">
        <v>62.920317907072324</v>
      </c>
      <c r="N16">
        <v>51.355661285385168</v>
      </c>
      <c r="O16">
        <v>36.237302984372953</v>
      </c>
      <c r="P16">
        <v>24.365746237858442</v>
      </c>
      <c r="Q16">
        <v>4.7995102696656504</v>
      </c>
      <c r="R16">
        <v>5.0087832555075176</v>
      </c>
      <c r="S16">
        <v>4.311842765721587</v>
      </c>
      <c r="T16">
        <v>0</v>
      </c>
      <c r="U16">
        <v>51.877839617045119</v>
      </c>
      <c r="V16">
        <v>0</v>
      </c>
      <c r="W16">
        <v>5.0083356074298706</v>
      </c>
      <c r="X16">
        <v>15.03888104418237</v>
      </c>
      <c r="Y16">
        <v>0</v>
      </c>
      <c r="Z16">
        <v>4.8422922980588599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5.6673674084742229</v>
      </c>
      <c r="AG16">
        <v>29.986572785222293</v>
      </c>
      <c r="AH16">
        <v>0</v>
      </c>
      <c r="AI16">
        <v>0</v>
      </c>
      <c r="AJ16">
        <v>0</v>
      </c>
      <c r="AK16">
        <v>23.301155952932579</v>
      </c>
      <c r="AL16">
        <v>9.5577943114258606</v>
      </c>
      <c r="AM16">
        <v>4.6271603180964309</v>
      </c>
      <c r="AN16">
        <v>0</v>
      </c>
      <c r="AO16">
        <v>0</v>
      </c>
      <c r="AP16">
        <v>0.1127811696931747</v>
      </c>
      <c r="AQ16">
        <v>0</v>
      </c>
      <c r="AR16">
        <v>16.037672182842833</v>
      </c>
      <c r="AS16">
        <v>10.65902968816531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26.841587129685482</v>
      </c>
      <c r="BB16">
        <f t="shared" si="0"/>
        <v>615.30164563791027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276.43485666164031</v>
      </c>
      <c r="L17">
        <v>0</v>
      </c>
      <c r="M17">
        <v>62.920317907072324</v>
      </c>
      <c r="N17">
        <v>51.355661285385168</v>
      </c>
      <c r="O17">
        <v>36.237302984372953</v>
      </c>
      <c r="P17">
        <v>24.365746237858442</v>
      </c>
      <c r="Q17">
        <v>4.8025589138170659</v>
      </c>
      <c r="R17">
        <v>5.0089296920804633</v>
      </c>
      <c r="S17">
        <v>4.3199720113811297</v>
      </c>
      <c r="T17">
        <v>0</v>
      </c>
      <c r="U17">
        <v>51.877839617045119</v>
      </c>
      <c r="V17">
        <v>0</v>
      </c>
      <c r="W17">
        <v>5.0083356074298706</v>
      </c>
      <c r="X17">
        <v>15.03888104418237</v>
      </c>
      <c r="Y17">
        <v>0</v>
      </c>
      <c r="Z17">
        <v>4.8422922980588599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5.6673674084742229</v>
      </c>
      <c r="AG17">
        <v>29.986572785222293</v>
      </c>
      <c r="AH17">
        <v>0</v>
      </c>
      <c r="AI17">
        <v>0</v>
      </c>
      <c r="AJ17">
        <v>0</v>
      </c>
      <c r="AK17">
        <v>23.301155952932579</v>
      </c>
      <c r="AL17">
        <v>9.5577943114258606</v>
      </c>
      <c r="AM17">
        <v>4.6271603180964309</v>
      </c>
      <c r="AN17">
        <v>0</v>
      </c>
      <c r="AO17">
        <v>0</v>
      </c>
      <c r="AP17">
        <v>0.1127811696931747</v>
      </c>
      <c r="AQ17">
        <v>0</v>
      </c>
      <c r="AR17">
        <v>16.037672182842833</v>
      </c>
      <c r="AS17">
        <v>10.65902968816531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26.842381133625949</v>
      </c>
      <c r="BB17">
        <f t="shared" si="0"/>
        <v>615.31984694355094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276.42718567844321</v>
      </c>
      <c r="L18">
        <v>0</v>
      </c>
      <c r="M18">
        <v>62.920317907072324</v>
      </c>
      <c r="N18">
        <v>51.355661285385168</v>
      </c>
      <c r="O18">
        <v>36.237302984372953</v>
      </c>
      <c r="P18">
        <v>24.365746237858442</v>
      </c>
      <c r="Q18">
        <v>4.8025589138170659</v>
      </c>
      <c r="R18">
        <v>5.0089296920804633</v>
      </c>
      <c r="S18">
        <v>4.3199720113811297</v>
      </c>
      <c r="T18">
        <v>0</v>
      </c>
      <c r="U18">
        <v>51.877839617045119</v>
      </c>
      <c r="V18">
        <v>0</v>
      </c>
      <c r="W18">
        <v>5.0083356074298706</v>
      </c>
      <c r="X18">
        <v>15.03888104418237</v>
      </c>
      <c r="Y18">
        <v>0</v>
      </c>
      <c r="Z18">
        <v>4.8422922980588599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5.6673674084742229</v>
      </c>
      <c r="AG18">
        <v>29.986572785222293</v>
      </c>
      <c r="AH18">
        <v>0</v>
      </c>
      <c r="AI18">
        <v>0</v>
      </c>
      <c r="AJ18">
        <v>0</v>
      </c>
      <c r="AK18">
        <v>23.301155952932579</v>
      </c>
      <c r="AL18">
        <v>9.5577943114258606</v>
      </c>
      <c r="AM18">
        <v>4.6271603180964309</v>
      </c>
      <c r="AN18">
        <v>0</v>
      </c>
      <c r="AO18">
        <v>0</v>
      </c>
      <c r="AP18">
        <v>0.1127811696931747</v>
      </c>
      <c r="AQ18">
        <v>0</v>
      </c>
      <c r="AR18">
        <v>16.037672182842833</v>
      </c>
      <c r="AS18">
        <v>10.65902968816531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26.842060486528325</v>
      </c>
      <c r="BB18">
        <f t="shared" si="0"/>
        <v>615.31249660745141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276.43485666164031</v>
      </c>
      <c r="L19">
        <v>0</v>
      </c>
      <c r="M19">
        <v>62.920317907072324</v>
      </c>
      <c r="N19">
        <v>51.355661285385168</v>
      </c>
      <c r="O19">
        <v>36.237302984372953</v>
      </c>
      <c r="P19">
        <v>24.365746237858442</v>
      </c>
      <c r="Q19">
        <v>4.8025589138170659</v>
      </c>
      <c r="R19">
        <v>5.0089296920804633</v>
      </c>
      <c r="S19">
        <v>4.3199720113811297</v>
      </c>
      <c r="T19">
        <v>0</v>
      </c>
      <c r="U19">
        <v>51.877839617045119</v>
      </c>
      <c r="V19">
        <v>0</v>
      </c>
      <c r="W19">
        <v>5.0083356074298706</v>
      </c>
      <c r="X19">
        <v>15.03888104418237</v>
      </c>
      <c r="Y19">
        <v>0</v>
      </c>
      <c r="Z19">
        <v>4.8422922980588599</v>
      </c>
      <c r="AA19">
        <v>0</v>
      </c>
      <c r="AB19">
        <v>0</v>
      </c>
      <c r="AC19">
        <v>4.3126533837403462</v>
      </c>
      <c r="AD19">
        <v>0</v>
      </c>
      <c r="AE19">
        <v>0</v>
      </c>
      <c r="AF19">
        <v>5.6673674084742229</v>
      </c>
      <c r="AG19">
        <v>29.986572785222293</v>
      </c>
      <c r="AH19">
        <v>0</v>
      </c>
      <c r="AI19">
        <v>0</v>
      </c>
      <c r="AJ19">
        <v>0</v>
      </c>
      <c r="AK19">
        <v>23.301155952932579</v>
      </c>
      <c r="AL19">
        <v>9.5577943114258606</v>
      </c>
      <c r="AM19">
        <v>4.6271603180964309</v>
      </c>
      <c r="AN19">
        <v>0</v>
      </c>
      <c r="AO19">
        <v>0</v>
      </c>
      <c r="AP19">
        <v>0.1127811696931747</v>
      </c>
      <c r="AQ19">
        <v>0</v>
      </c>
      <c r="AR19">
        <v>16.037672182842833</v>
      </c>
      <c r="AS19">
        <v>10.65902968816531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27.022650045066296</v>
      </c>
      <c r="BB19">
        <f t="shared" si="0"/>
        <v>619.45223141585097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272.43037370396559</v>
      </c>
      <c r="L20">
        <v>0</v>
      </c>
      <c r="M20">
        <v>62.920317907072324</v>
      </c>
      <c r="N20">
        <v>51.355661285385168</v>
      </c>
      <c r="O20">
        <v>36.237302984372953</v>
      </c>
      <c r="P20">
        <v>24.365746237858442</v>
      </c>
      <c r="Q20">
        <v>3.0788840050217456</v>
      </c>
      <c r="R20">
        <v>5.0088564466961785</v>
      </c>
      <c r="S20">
        <v>4.0083179552749222</v>
      </c>
      <c r="T20">
        <v>0</v>
      </c>
      <c r="U20">
        <v>51.877839617045119</v>
      </c>
      <c r="V20">
        <v>0</v>
      </c>
      <c r="W20">
        <v>5.0083356074298706</v>
      </c>
      <c r="X20">
        <v>15.03888104418237</v>
      </c>
      <c r="Y20">
        <v>0</v>
      </c>
      <c r="Z20">
        <v>4.8422922980588599</v>
      </c>
      <c r="AA20">
        <v>0</v>
      </c>
      <c r="AB20">
        <v>0</v>
      </c>
      <c r="AC20">
        <v>4.3126533837403462</v>
      </c>
      <c r="AD20">
        <v>0</v>
      </c>
      <c r="AE20">
        <v>0</v>
      </c>
      <c r="AF20">
        <v>5.6673674084742229</v>
      </c>
      <c r="AG20">
        <v>29.986572785222293</v>
      </c>
      <c r="AH20">
        <v>0</v>
      </c>
      <c r="AI20">
        <v>0</v>
      </c>
      <c r="AJ20">
        <v>0</v>
      </c>
      <c r="AK20">
        <v>23.301155952932579</v>
      </c>
      <c r="AL20">
        <v>9.5577943114258606</v>
      </c>
      <c r="AM20">
        <v>4.6271603180964309</v>
      </c>
      <c r="AN20">
        <v>0</v>
      </c>
      <c r="AO20">
        <v>0</v>
      </c>
      <c r="AP20">
        <v>0.1127811696931747</v>
      </c>
      <c r="AQ20">
        <v>0</v>
      </c>
      <c r="AR20">
        <v>16.037672182842833</v>
      </c>
      <c r="AS20">
        <v>10.65902968816531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26.770182845045539</v>
      </c>
      <c r="BB20">
        <f t="shared" si="0"/>
        <v>613.66481344791123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270.62209764546105</v>
      </c>
      <c r="L21">
        <v>0</v>
      </c>
      <c r="M21">
        <v>62.920317907072324</v>
      </c>
      <c r="N21">
        <v>51.355661285385168</v>
      </c>
      <c r="O21">
        <v>36.237302984372953</v>
      </c>
      <c r="P21">
        <v>24.365746237858442</v>
      </c>
      <c r="Q21">
        <v>3.0067675105107785</v>
      </c>
      <c r="R21">
        <v>5.0088564466961785</v>
      </c>
      <c r="S21">
        <v>4.0083179552749222</v>
      </c>
      <c r="T21">
        <v>0</v>
      </c>
      <c r="U21">
        <v>51.877839617045119</v>
      </c>
      <c r="V21">
        <v>6.2702069210302547</v>
      </c>
      <c r="W21">
        <v>5.0083356074298706</v>
      </c>
      <c r="X21">
        <v>15.03888104418237</v>
      </c>
      <c r="Y21">
        <v>0</v>
      </c>
      <c r="Z21">
        <v>4.8422922980588599</v>
      </c>
      <c r="AA21">
        <v>0</v>
      </c>
      <c r="AB21">
        <v>0</v>
      </c>
      <c r="AC21">
        <v>4.3126533837403462</v>
      </c>
      <c r="AD21">
        <v>0</v>
      </c>
      <c r="AE21">
        <v>0</v>
      </c>
      <c r="AF21">
        <v>5.6673674084742229</v>
      </c>
      <c r="AG21">
        <v>29.986572785222293</v>
      </c>
      <c r="AH21">
        <v>0</v>
      </c>
      <c r="AI21">
        <v>0</v>
      </c>
      <c r="AJ21">
        <v>0</v>
      </c>
      <c r="AK21">
        <v>23.301155952932579</v>
      </c>
      <c r="AL21">
        <v>9.5577943114258606</v>
      </c>
      <c r="AM21">
        <v>4.6271603180964309</v>
      </c>
      <c r="AN21">
        <v>0</v>
      </c>
      <c r="AO21">
        <v>0</v>
      </c>
      <c r="AP21">
        <v>0.1127811696931747</v>
      </c>
      <c r="AQ21">
        <v>0</v>
      </c>
      <c r="AR21">
        <v>12.149751584220413</v>
      </c>
      <c r="AS21">
        <v>10.65902968816531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26.791162004606175</v>
      </c>
      <c r="BB21">
        <f t="shared" si="0"/>
        <v>614.14572805774299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270.61953055297374</v>
      </c>
      <c r="L22">
        <v>0</v>
      </c>
      <c r="M22">
        <v>62.920317907072324</v>
      </c>
      <c r="N22">
        <v>51.355661285385168</v>
      </c>
      <c r="O22">
        <v>36.237302984372953</v>
      </c>
      <c r="P22">
        <v>24.365746237858442</v>
      </c>
      <c r="Q22">
        <v>3.0067675105107785</v>
      </c>
      <c r="R22">
        <v>5.0089296920804633</v>
      </c>
      <c r="S22">
        <v>4.0083179552749222</v>
      </c>
      <c r="T22">
        <v>0</v>
      </c>
      <c r="U22">
        <v>51.877839617045119</v>
      </c>
      <c r="V22">
        <v>6.2702069210302547</v>
      </c>
      <c r="W22">
        <v>5.0083356074298706</v>
      </c>
      <c r="X22">
        <v>43.28754681836277</v>
      </c>
      <c r="Y22">
        <v>0</v>
      </c>
      <c r="Z22">
        <v>4.8422922980588599</v>
      </c>
      <c r="AA22">
        <v>0</v>
      </c>
      <c r="AB22">
        <v>0</v>
      </c>
      <c r="AC22">
        <v>4.3126533837403462</v>
      </c>
      <c r="AD22">
        <v>0</v>
      </c>
      <c r="AE22">
        <v>0</v>
      </c>
      <c r="AF22">
        <v>5.6673674084742229</v>
      </c>
      <c r="AG22">
        <v>29.986572785222293</v>
      </c>
      <c r="AH22">
        <v>0</v>
      </c>
      <c r="AI22">
        <v>0</v>
      </c>
      <c r="AJ22">
        <v>0</v>
      </c>
      <c r="AK22">
        <v>23.301155952932579</v>
      </c>
      <c r="AL22">
        <v>9.5577943114258606</v>
      </c>
      <c r="AM22">
        <v>4.6271603180964309</v>
      </c>
      <c r="AN22">
        <v>0</v>
      </c>
      <c r="AO22">
        <v>0</v>
      </c>
      <c r="AP22">
        <v>0.1127811696931747</v>
      </c>
      <c r="AQ22">
        <v>0</v>
      </c>
      <c r="AR22">
        <v>12.149751584220413</v>
      </c>
      <c r="AS22">
        <v>10.65902968816531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27.971851991157994</v>
      </c>
      <c r="BB22">
        <f t="shared" si="0"/>
        <v>641.21120999826849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300.68924531662259</v>
      </c>
      <c r="L23">
        <v>6.1679843176174911</v>
      </c>
      <c r="M23">
        <v>62.920317907072324</v>
      </c>
      <c r="N23">
        <v>51.355661285385168</v>
      </c>
      <c r="O23">
        <v>36.237302984372953</v>
      </c>
      <c r="P23">
        <v>24.365746237858442</v>
      </c>
      <c r="Q23">
        <v>7.7637311762834003</v>
      </c>
      <c r="R23">
        <v>18.372501533635035</v>
      </c>
      <c r="S23">
        <v>11.469796427733911</v>
      </c>
      <c r="T23">
        <v>0</v>
      </c>
      <c r="U23">
        <v>51.877839617045119</v>
      </c>
      <c r="V23">
        <v>6.2702069210302547</v>
      </c>
      <c r="W23">
        <v>15.321380256835189</v>
      </c>
      <c r="X23">
        <v>43.28754681836277</v>
      </c>
      <c r="Y23">
        <v>0</v>
      </c>
      <c r="Z23">
        <v>4.8422922980588599</v>
      </c>
      <c r="AA23">
        <v>0</v>
      </c>
      <c r="AB23">
        <v>1.48613530828637</v>
      </c>
      <c r="AC23">
        <v>4.3126533837403462</v>
      </c>
      <c r="AD23">
        <v>0</v>
      </c>
      <c r="AE23">
        <v>0</v>
      </c>
      <c r="AF23">
        <v>5.6673674084742229</v>
      </c>
      <c r="AG23">
        <v>29.986572785222293</v>
      </c>
      <c r="AH23">
        <v>0</v>
      </c>
      <c r="AI23">
        <v>0</v>
      </c>
      <c r="AJ23">
        <v>0</v>
      </c>
      <c r="AK23">
        <v>23.301155952932579</v>
      </c>
      <c r="AL23">
        <v>9.5577943114258606</v>
      </c>
      <c r="AM23">
        <v>4.6271603180964309</v>
      </c>
      <c r="AN23">
        <v>0</v>
      </c>
      <c r="AO23">
        <v>0</v>
      </c>
      <c r="AP23">
        <v>0.1127811696931747</v>
      </c>
      <c r="AQ23">
        <v>0</v>
      </c>
      <c r="AR23">
        <v>12.149751584220413</v>
      </c>
      <c r="AS23">
        <v>10.65902968816531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31.04912171934151</v>
      </c>
      <c r="BB23">
        <f t="shared" si="0"/>
        <v>711.75283328882904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360.82566614539081</v>
      </c>
      <c r="L24">
        <v>6.3036512914752176</v>
      </c>
      <c r="M24">
        <v>62.920317907072324</v>
      </c>
      <c r="N24">
        <v>51.355661285385168</v>
      </c>
      <c r="O24">
        <v>36.237302984372953</v>
      </c>
      <c r="P24">
        <v>24.365746237858442</v>
      </c>
      <c r="Q24">
        <v>9.4975176699090404</v>
      </c>
      <c r="R24">
        <v>18.372501533635035</v>
      </c>
      <c r="S24">
        <v>11.469796427733911</v>
      </c>
      <c r="T24">
        <v>0</v>
      </c>
      <c r="U24">
        <v>51.877839617045119</v>
      </c>
      <c r="V24">
        <v>6.2702069210302547</v>
      </c>
      <c r="W24">
        <v>15.321380256835189</v>
      </c>
      <c r="X24">
        <v>43.28754681836277</v>
      </c>
      <c r="Y24">
        <v>0</v>
      </c>
      <c r="Z24">
        <v>4.8422922980588599</v>
      </c>
      <c r="AA24">
        <v>0</v>
      </c>
      <c r="AB24">
        <v>5.825650426320184</v>
      </c>
      <c r="AC24">
        <v>4.3126533837403462</v>
      </c>
      <c r="AD24">
        <v>0</v>
      </c>
      <c r="AE24">
        <v>0</v>
      </c>
      <c r="AF24">
        <v>5.6673674084742229</v>
      </c>
      <c r="AG24">
        <v>29.986572785222293</v>
      </c>
      <c r="AH24">
        <v>0.84234514944687944</v>
      </c>
      <c r="AI24">
        <v>0</v>
      </c>
      <c r="AJ24">
        <v>0</v>
      </c>
      <c r="AK24">
        <v>23.301155952932579</v>
      </c>
      <c r="AL24">
        <v>9.5577943114258606</v>
      </c>
      <c r="AM24">
        <v>4.6271603180964309</v>
      </c>
      <c r="AN24">
        <v>0</v>
      </c>
      <c r="AO24">
        <v>0</v>
      </c>
      <c r="AP24">
        <v>0.1127811696931747</v>
      </c>
      <c r="AQ24">
        <v>0</v>
      </c>
      <c r="AR24">
        <v>12.149751584220413</v>
      </c>
      <c r="AS24">
        <v>10.65902968816531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33.857569024105516</v>
      </c>
      <c r="BB24">
        <f t="shared" si="0"/>
        <v>776.13212054779729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430.98827790458608</v>
      </c>
      <c r="L25">
        <v>6.3036512914752176</v>
      </c>
      <c r="M25">
        <v>62.920317907072324</v>
      </c>
      <c r="N25">
        <v>51.355661285385168</v>
      </c>
      <c r="O25">
        <v>36.237302984372953</v>
      </c>
      <c r="P25">
        <v>24.365746237858442</v>
      </c>
      <c r="Q25">
        <v>9.4975176699090404</v>
      </c>
      <c r="R25">
        <v>18.366488425018481</v>
      </c>
      <c r="S25">
        <v>11.470697982076834</v>
      </c>
      <c r="T25">
        <v>0</v>
      </c>
      <c r="U25">
        <v>51.877839617045119</v>
      </c>
      <c r="V25">
        <v>6.2702069210302547</v>
      </c>
      <c r="W25">
        <v>15.321380256835189</v>
      </c>
      <c r="X25">
        <v>43.28754681836277</v>
      </c>
      <c r="Y25">
        <v>0</v>
      </c>
      <c r="Z25">
        <v>4.8422922980588599</v>
      </c>
      <c r="AA25">
        <v>0</v>
      </c>
      <c r="AB25">
        <v>5.825650426320184</v>
      </c>
      <c r="AC25">
        <v>4.3126533837403462</v>
      </c>
      <c r="AD25">
        <v>0</v>
      </c>
      <c r="AE25">
        <v>0</v>
      </c>
      <c r="AF25">
        <v>5.6673674084742229</v>
      </c>
      <c r="AG25">
        <v>29.986572785222293</v>
      </c>
      <c r="AH25">
        <v>8.4234496990189935</v>
      </c>
      <c r="AI25">
        <v>0</v>
      </c>
      <c r="AJ25">
        <v>0</v>
      </c>
      <c r="AK25">
        <v>23.301155952932579</v>
      </c>
      <c r="AL25">
        <v>9.5577943114258606</v>
      </c>
      <c r="AM25">
        <v>4.6271603180964309</v>
      </c>
      <c r="AN25">
        <v>0</v>
      </c>
      <c r="AO25">
        <v>0</v>
      </c>
      <c r="AP25">
        <v>0.33834396743894807</v>
      </c>
      <c r="AQ25">
        <v>0</v>
      </c>
      <c r="AR25">
        <v>16.037672182842833</v>
      </c>
      <c r="AS25">
        <v>10.65902968816531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37.278986308811525</v>
      </c>
      <c r="BB25">
        <f t="shared" si="0"/>
        <v>854.56279141395305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512.37569078824163</v>
      </c>
      <c r="L26">
        <v>6.3036512914752176</v>
      </c>
      <c r="M26">
        <v>62.920317907072324</v>
      </c>
      <c r="N26">
        <v>51.355661285385168</v>
      </c>
      <c r="O26">
        <v>36.237302984372953</v>
      </c>
      <c r="P26">
        <v>24.365746237858442</v>
      </c>
      <c r="Q26">
        <v>9.4975176699090404</v>
      </c>
      <c r="R26">
        <v>18.366488425018481</v>
      </c>
      <c r="S26">
        <v>11.470697982076834</v>
      </c>
      <c r="T26">
        <v>0</v>
      </c>
      <c r="U26">
        <v>51.877839617045119</v>
      </c>
      <c r="V26">
        <v>6.2702069210302547</v>
      </c>
      <c r="W26">
        <v>15.321380256835189</v>
      </c>
      <c r="X26">
        <v>43.28754681836277</v>
      </c>
      <c r="Y26">
        <v>0</v>
      </c>
      <c r="Z26">
        <v>4.8422922980588599</v>
      </c>
      <c r="AA26">
        <v>0</v>
      </c>
      <c r="AB26">
        <v>5.825650426320184</v>
      </c>
      <c r="AC26">
        <v>4.3126533837403462</v>
      </c>
      <c r="AD26">
        <v>0</v>
      </c>
      <c r="AE26">
        <v>0</v>
      </c>
      <c r="AF26">
        <v>5.6673674084742229</v>
      </c>
      <c r="AG26">
        <v>29.986572785222293</v>
      </c>
      <c r="AH26">
        <v>17.689244547484865</v>
      </c>
      <c r="AI26">
        <v>0</v>
      </c>
      <c r="AJ26">
        <v>0</v>
      </c>
      <c r="AK26">
        <v>23.301155952932579</v>
      </c>
      <c r="AL26">
        <v>9.5577943114258606</v>
      </c>
      <c r="AM26">
        <v>4.6271603180964309</v>
      </c>
      <c r="AN26">
        <v>0</v>
      </c>
      <c r="AO26">
        <v>0</v>
      </c>
      <c r="AP26">
        <v>0.33834396743894807</v>
      </c>
      <c r="AQ26">
        <v>0</v>
      </c>
      <c r="AR26">
        <v>16.037672182842833</v>
      </c>
      <c r="AS26">
        <v>10.65902968816531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41.068290392014191</v>
      </c>
      <c r="BB26">
        <f t="shared" si="0"/>
        <v>941.42669506287189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512.37569078824163</v>
      </c>
      <c r="L27">
        <v>6.3036512914752176</v>
      </c>
      <c r="M27">
        <v>62.920317907072324</v>
      </c>
      <c r="N27">
        <v>51.355661285385168</v>
      </c>
      <c r="O27">
        <v>36.237302984372953</v>
      </c>
      <c r="P27">
        <v>24.365746237858442</v>
      </c>
      <c r="Q27">
        <v>9.49638698162628</v>
      </c>
      <c r="R27">
        <v>18.366488425018481</v>
      </c>
      <c r="S27">
        <v>11.469935915844474</v>
      </c>
      <c r="T27">
        <v>0</v>
      </c>
      <c r="U27">
        <v>51.877839617045119</v>
      </c>
      <c r="V27">
        <v>6.2702069210302547</v>
      </c>
      <c r="W27">
        <v>15.321380256835189</v>
      </c>
      <c r="X27">
        <v>43.28754681836277</v>
      </c>
      <c r="Y27">
        <v>0</v>
      </c>
      <c r="Z27">
        <v>4.8422922980588599</v>
      </c>
      <c r="AA27">
        <v>0</v>
      </c>
      <c r="AB27">
        <v>5.8732068382383638</v>
      </c>
      <c r="AC27">
        <v>4.3126533837403462</v>
      </c>
      <c r="AD27">
        <v>0</v>
      </c>
      <c r="AE27">
        <v>0</v>
      </c>
      <c r="AF27">
        <v>5.6673674084742229</v>
      </c>
      <c r="AG27">
        <v>29.986572785222293</v>
      </c>
      <c r="AH27">
        <v>27.797384096535168</v>
      </c>
      <c r="AI27">
        <v>0</v>
      </c>
      <c r="AJ27">
        <v>0</v>
      </c>
      <c r="AK27">
        <v>23.301155952932579</v>
      </c>
      <c r="AL27">
        <v>9.5577943114258606</v>
      </c>
      <c r="AM27">
        <v>4.6271603180964309</v>
      </c>
      <c r="AN27">
        <v>0</v>
      </c>
      <c r="AO27">
        <v>0</v>
      </c>
      <c r="AP27">
        <v>2.4811907752035065</v>
      </c>
      <c r="AQ27">
        <v>10.176897823836359</v>
      </c>
      <c r="AR27">
        <v>16.037672182842833</v>
      </c>
      <c r="AS27">
        <v>10.65902968816531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42.007684691644855</v>
      </c>
      <c r="BB27">
        <f t="shared" si="0"/>
        <v>962.96084860129554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512.37569078824163</v>
      </c>
      <c r="L28">
        <v>6.3036512914752176</v>
      </c>
      <c r="M28">
        <v>62.920317907072324</v>
      </c>
      <c r="N28">
        <v>51.355661285385168</v>
      </c>
      <c r="O28">
        <v>36.237302984372953</v>
      </c>
      <c r="P28">
        <v>24.365746237858442</v>
      </c>
      <c r="Q28">
        <v>9.49638698162628</v>
      </c>
      <c r="R28">
        <v>18.366488425018481</v>
      </c>
      <c r="S28">
        <v>11.469935915844474</v>
      </c>
      <c r="T28">
        <v>0</v>
      </c>
      <c r="U28">
        <v>51.877839617045119</v>
      </c>
      <c r="V28">
        <v>6.2702069210302547</v>
      </c>
      <c r="W28">
        <v>15.321380256835189</v>
      </c>
      <c r="X28">
        <v>43.28754681836277</v>
      </c>
      <c r="Y28">
        <v>0</v>
      </c>
      <c r="Z28">
        <v>4.8422922980588599</v>
      </c>
      <c r="AA28">
        <v>1.6692703093299939</v>
      </c>
      <c r="AB28">
        <v>5.8732068382383638</v>
      </c>
      <c r="AC28">
        <v>4.3126533837403462</v>
      </c>
      <c r="AD28">
        <v>0</v>
      </c>
      <c r="AE28">
        <v>0</v>
      </c>
      <c r="AF28">
        <v>5.6673674084742229</v>
      </c>
      <c r="AG28">
        <v>29.986572785222293</v>
      </c>
      <c r="AH28">
        <v>41.611841495199322</v>
      </c>
      <c r="AI28">
        <v>0</v>
      </c>
      <c r="AJ28">
        <v>0</v>
      </c>
      <c r="AK28">
        <v>23.301155952932579</v>
      </c>
      <c r="AL28">
        <v>9.5577943114258606</v>
      </c>
      <c r="AM28">
        <v>7.0332840955959099</v>
      </c>
      <c r="AN28">
        <v>0</v>
      </c>
      <c r="AO28">
        <v>0</v>
      </c>
      <c r="AP28">
        <v>2.4811907752035065</v>
      </c>
      <c r="AQ28">
        <v>20.353794946566477</v>
      </c>
      <c r="AR28">
        <v>16.037672182842833</v>
      </c>
      <c r="AS28">
        <v>10.65902968816531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43.18087478346861</v>
      </c>
      <c r="BB28">
        <f t="shared" si="0"/>
        <v>989.85440711769547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512.37569078824163</v>
      </c>
      <c r="L29">
        <v>6.3036512914752176</v>
      </c>
      <c r="M29">
        <v>62.920317907072324</v>
      </c>
      <c r="N29">
        <v>51.355661285385168</v>
      </c>
      <c r="O29">
        <v>36.237302984372953</v>
      </c>
      <c r="P29">
        <v>24.365746237858442</v>
      </c>
      <c r="Q29">
        <v>9.49638698162628</v>
      </c>
      <c r="R29">
        <v>18.366488425018481</v>
      </c>
      <c r="S29">
        <v>11.469935915844474</v>
      </c>
      <c r="T29">
        <v>0</v>
      </c>
      <c r="U29">
        <v>51.877839617045119</v>
      </c>
      <c r="V29">
        <v>6.2702069210302547</v>
      </c>
      <c r="W29">
        <v>15.321380256835189</v>
      </c>
      <c r="X29">
        <v>43.28754681836277</v>
      </c>
      <c r="Y29">
        <v>0</v>
      </c>
      <c r="Z29">
        <v>5.770075484032561</v>
      </c>
      <c r="AA29">
        <v>6.1554338359423921</v>
      </c>
      <c r="AB29">
        <v>5.8732068382383638</v>
      </c>
      <c r="AC29">
        <v>4.3126533837403462</v>
      </c>
      <c r="AD29">
        <v>0</v>
      </c>
      <c r="AE29">
        <v>0</v>
      </c>
      <c r="AF29">
        <v>5.6673674084742229</v>
      </c>
      <c r="AG29">
        <v>29.986572785222293</v>
      </c>
      <c r="AH29">
        <v>41.611841495199322</v>
      </c>
      <c r="AI29">
        <v>0</v>
      </c>
      <c r="AJ29">
        <v>0</v>
      </c>
      <c r="AK29">
        <v>23.301155952932579</v>
      </c>
      <c r="AL29">
        <v>9.5577943114258606</v>
      </c>
      <c r="AM29">
        <v>7.0332840955959099</v>
      </c>
      <c r="AN29">
        <v>0</v>
      </c>
      <c r="AO29">
        <v>0</v>
      </c>
      <c r="AP29">
        <v>2.4811907752035065</v>
      </c>
      <c r="AQ29">
        <v>30.530692770402837</v>
      </c>
      <c r="AR29">
        <v>16.037672182842833</v>
      </c>
      <c r="AS29">
        <v>10.65902968816531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43.832572085091073</v>
      </c>
      <c r="BB29">
        <f t="shared" si="0"/>
        <v>1004.7935543524953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512.37569078824163</v>
      </c>
      <c r="L30">
        <v>6.3036512914752176</v>
      </c>
      <c r="M30">
        <v>62.920317907072324</v>
      </c>
      <c r="N30">
        <v>51.355661285385168</v>
      </c>
      <c r="O30">
        <v>36.237302984372953</v>
      </c>
      <c r="P30">
        <v>24.365746237858442</v>
      </c>
      <c r="Q30">
        <v>9.49638698162628</v>
      </c>
      <c r="R30">
        <v>18.366488425018481</v>
      </c>
      <c r="S30">
        <v>11.469935915844474</v>
      </c>
      <c r="T30">
        <v>0</v>
      </c>
      <c r="U30">
        <v>51.877839617045119</v>
      </c>
      <c r="V30">
        <v>6.2702069210302547</v>
      </c>
      <c r="W30">
        <v>15.321380256835189</v>
      </c>
      <c r="X30">
        <v>43.28754681836277</v>
      </c>
      <c r="Y30">
        <v>0</v>
      </c>
      <c r="Z30">
        <v>5.770075484032561</v>
      </c>
      <c r="AA30">
        <v>7.8247041452723858</v>
      </c>
      <c r="AB30">
        <v>11.710746033082861</v>
      </c>
      <c r="AC30">
        <v>4.3126533837403462</v>
      </c>
      <c r="AD30">
        <v>4.0604742637236484</v>
      </c>
      <c r="AE30">
        <v>0</v>
      </c>
      <c r="AF30">
        <v>5.6673674084742229</v>
      </c>
      <c r="AG30">
        <v>29.986572785222293</v>
      </c>
      <c r="AH30">
        <v>41.611841495199322</v>
      </c>
      <c r="AI30">
        <v>0</v>
      </c>
      <c r="AJ30">
        <v>0</v>
      </c>
      <c r="AK30">
        <v>23.301155952932579</v>
      </c>
      <c r="AL30">
        <v>9.5577943114258606</v>
      </c>
      <c r="AM30">
        <v>7.0332840955959099</v>
      </c>
      <c r="AN30">
        <v>0</v>
      </c>
      <c r="AO30">
        <v>0</v>
      </c>
      <c r="AP30">
        <v>2.4811907752035065</v>
      </c>
      <c r="AQ30">
        <v>40.707589893132955</v>
      </c>
      <c r="AR30">
        <v>16.037672182842833</v>
      </c>
      <c r="AS30">
        <v>10.65902968816531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44.741478846319325</v>
      </c>
      <c r="BB30">
        <f t="shared" si="0"/>
        <v>1025.6288284818954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512.37569078824163</v>
      </c>
      <c r="L31">
        <v>6.3036512914752176</v>
      </c>
      <c r="M31">
        <v>62.920317907072324</v>
      </c>
      <c r="N31">
        <v>51.355661285385168</v>
      </c>
      <c r="O31">
        <v>36.237302984372953</v>
      </c>
      <c r="P31">
        <v>24.365746237858442</v>
      </c>
      <c r="Q31">
        <v>9.49638698162628</v>
      </c>
      <c r="R31">
        <v>18.366488425018481</v>
      </c>
      <c r="S31">
        <v>11.469935915844474</v>
      </c>
      <c r="T31">
        <v>0</v>
      </c>
      <c r="U31">
        <v>51.877839617045119</v>
      </c>
      <c r="V31">
        <v>6.2702069210302547</v>
      </c>
      <c r="W31">
        <v>15.321380256835189</v>
      </c>
      <c r="X31">
        <v>43.28754681836277</v>
      </c>
      <c r="Y31">
        <v>0</v>
      </c>
      <c r="Z31">
        <v>5.770075484032561</v>
      </c>
      <c r="AA31">
        <v>12.369292455854728</v>
      </c>
      <c r="AB31">
        <v>11.746413676476728</v>
      </c>
      <c r="AC31">
        <v>4.3126533837403462</v>
      </c>
      <c r="AD31">
        <v>8.1209485274472968</v>
      </c>
      <c r="AE31">
        <v>0</v>
      </c>
      <c r="AF31">
        <v>11.33473552525569</v>
      </c>
      <c r="AG31">
        <v>29.986572785222293</v>
      </c>
      <c r="AH31">
        <v>41.611841495199322</v>
      </c>
      <c r="AI31">
        <v>1.7018472315800455</v>
      </c>
      <c r="AJ31">
        <v>0</v>
      </c>
      <c r="AK31">
        <v>23.301155952932579</v>
      </c>
      <c r="AL31">
        <v>9.5577943114258606</v>
      </c>
      <c r="AM31">
        <v>7.0332840955959099</v>
      </c>
      <c r="AN31">
        <v>0</v>
      </c>
      <c r="AO31">
        <v>0</v>
      </c>
      <c r="AP31">
        <v>2.4811907752035065</v>
      </c>
      <c r="AQ31">
        <v>40.707589893132955</v>
      </c>
      <c r="AR31">
        <v>17.106850083907325</v>
      </c>
      <c r="AS31">
        <v>10.65902968816531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45.455386207245184</v>
      </c>
      <c r="BB31">
        <f t="shared" si="0"/>
        <v>1041.9940445880952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512.37569078824163</v>
      </c>
      <c r="L32">
        <v>6.3036512914752176</v>
      </c>
      <c r="M32">
        <v>62.920317907072324</v>
      </c>
      <c r="N32">
        <v>51.355661285385168</v>
      </c>
      <c r="O32">
        <v>36.237302984372953</v>
      </c>
      <c r="P32">
        <v>24.365746237858442</v>
      </c>
      <c r="Q32">
        <v>9.49638698162628</v>
      </c>
      <c r="R32">
        <v>18.366488425018481</v>
      </c>
      <c r="S32">
        <v>11.469935915844474</v>
      </c>
      <c r="T32">
        <v>0</v>
      </c>
      <c r="U32">
        <v>51.877839617045119</v>
      </c>
      <c r="V32">
        <v>6.2702069210302547</v>
      </c>
      <c r="W32">
        <v>15.321380256835189</v>
      </c>
      <c r="X32">
        <v>43.28754681836277</v>
      </c>
      <c r="Y32">
        <v>0</v>
      </c>
      <c r="Z32">
        <v>8.6551134552285554</v>
      </c>
      <c r="AA32">
        <v>12.369292455854728</v>
      </c>
      <c r="AB32">
        <v>11.746413676476728</v>
      </c>
      <c r="AC32">
        <v>8.6338189077436844</v>
      </c>
      <c r="AD32">
        <v>12.181422791170945</v>
      </c>
      <c r="AE32">
        <v>0</v>
      </c>
      <c r="AF32">
        <v>17.002102933729912</v>
      </c>
      <c r="AG32">
        <v>29.986572785222293</v>
      </c>
      <c r="AH32">
        <v>41.611841495199322</v>
      </c>
      <c r="AI32">
        <v>7.3746710383009804</v>
      </c>
      <c r="AJ32">
        <v>0</v>
      </c>
      <c r="AK32">
        <v>23.301155952932579</v>
      </c>
      <c r="AL32">
        <v>9.5577943114258606</v>
      </c>
      <c r="AM32">
        <v>7.0332840955959099</v>
      </c>
      <c r="AN32">
        <v>0</v>
      </c>
      <c r="AO32">
        <v>0</v>
      </c>
      <c r="AP32">
        <v>2.4811907752035065</v>
      </c>
      <c r="AQ32">
        <v>40.707589893132955</v>
      </c>
      <c r="AR32">
        <v>17.106850083907325</v>
      </c>
      <c r="AS32">
        <v>10.65902968816531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46.400353330363316</v>
      </c>
      <c r="BB32">
        <f t="shared" si="0"/>
        <v>1063.6559464390957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512.37569078824163</v>
      </c>
      <c r="L33">
        <v>6.3036512914752176</v>
      </c>
      <c r="M33">
        <v>62.920317907072324</v>
      </c>
      <c r="N33">
        <v>51.355661285385168</v>
      </c>
      <c r="O33">
        <v>36.237302984372953</v>
      </c>
      <c r="P33">
        <v>24.365746237858442</v>
      </c>
      <c r="Q33">
        <v>9.49638698162628</v>
      </c>
      <c r="R33">
        <v>18.366488425018481</v>
      </c>
      <c r="S33">
        <v>11.469935915844474</v>
      </c>
      <c r="T33">
        <v>0</v>
      </c>
      <c r="U33">
        <v>51.877839617045119</v>
      </c>
      <c r="V33">
        <v>6.2702069210302547</v>
      </c>
      <c r="W33">
        <v>15.321380256835189</v>
      </c>
      <c r="X33">
        <v>43.28754681836277</v>
      </c>
      <c r="Y33">
        <v>0</v>
      </c>
      <c r="Z33">
        <v>8.6551134552285554</v>
      </c>
      <c r="AA33">
        <v>12.369292455854728</v>
      </c>
      <c r="AB33">
        <v>11.746413676476728</v>
      </c>
      <c r="AC33">
        <v>8.6338189077436844</v>
      </c>
      <c r="AD33">
        <v>12.181422791170945</v>
      </c>
      <c r="AE33">
        <v>0</v>
      </c>
      <c r="AF33">
        <v>17.002102933729912</v>
      </c>
      <c r="AG33">
        <v>29.986572785222293</v>
      </c>
      <c r="AH33">
        <v>41.611841495199322</v>
      </c>
      <c r="AI33">
        <v>7.3746710383009804</v>
      </c>
      <c r="AJ33">
        <v>0</v>
      </c>
      <c r="AK33">
        <v>23.301155952932579</v>
      </c>
      <c r="AL33">
        <v>9.5577943114258606</v>
      </c>
      <c r="AM33">
        <v>7.0332840955959099</v>
      </c>
      <c r="AN33">
        <v>0</v>
      </c>
      <c r="AO33">
        <v>0</v>
      </c>
      <c r="AP33">
        <v>0.33834396743894807</v>
      </c>
      <c r="AQ33">
        <v>40.707589893132955</v>
      </c>
      <c r="AR33">
        <v>11.663761337507827</v>
      </c>
      <c r="AS33">
        <v>10.65902968816531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46.083261224199262</v>
      </c>
      <c r="BB33">
        <f t="shared" si="0"/>
        <v>1056.3871029910956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512.37569078824163</v>
      </c>
      <c r="L34">
        <v>6.3036512914752176</v>
      </c>
      <c r="M34">
        <v>62.920317907072324</v>
      </c>
      <c r="N34">
        <v>51.355661285385168</v>
      </c>
      <c r="O34">
        <v>36.237302984372953</v>
      </c>
      <c r="P34">
        <v>24.365746237858442</v>
      </c>
      <c r="Q34">
        <v>9.49638698162628</v>
      </c>
      <c r="R34">
        <v>18.366488425018481</v>
      </c>
      <c r="S34">
        <v>11.469935915844474</v>
      </c>
      <c r="T34">
        <v>0</v>
      </c>
      <c r="U34">
        <v>51.877839617045119</v>
      </c>
      <c r="V34">
        <v>6.2702069210302547</v>
      </c>
      <c r="W34">
        <v>15.321380256835189</v>
      </c>
      <c r="X34">
        <v>43.28754681836277</v>
      </c>
      <c r="Y34">
        <v>0</v>
      </c>
      <c r="Z34">
        <v>8.6551134552285554</v>
      </c>
      <c r="AA34">
        <v>12.369292455854728</v>
      </c>
      <c r="AB34">
        <v>11.746413676476728</v>
      </c>
      <c r="AC34">
        <v>8.6338189077436844</v>
      </c>
      <c r="AD34">
        <v>12.181422791170945</v>
      </c>
      <c r="AE34">
        <v>0</v>
      </c>
      <c r="AF34">
        <v>17.002102933729912</v>
      </c>
      <c r="AG34">
        <v>29.986572785222293</v>
      </c>
      <c r="AH34">
        <v>41.611841495199322</v>
      </c>
      <c r="AI34">
        <v>7.3746710383009804</v>
      </c>
      <c r="AJ34">
        <v>0</v>
      </c>
      <c r="AK34">
        <v>23.301155952932579</v>
      </c>
      <c r="AL34">
        <v>9.5577943114258606</v>
      </c>
      <c r="AM34">
        <v>7.0332840955959099</v>
      </c>
      <c r="AN34">
        <v>0</v>
      </c>
      <c r="AO34">
        <v>0</v>
      </c>
      <c r="AP34">
        <v>0.33834396743894807</v>
      </c>
      <c r="AQ34">
        <v>40.707589893132955</v>
      </c>
      <c r="AR34">
        <v>11.663761337507827</v>
      </c>
      <c r="AS34">
        <v>10.65902968816531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46.083261224199262</v>
      </c>
      <c r="BB34">
        <f t="shared" si="0"/>
        <v>1056.3871029910956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512.37569078824163</v>
      </c>
      <c r="L35">
        <v>6.3036512914752176</v>
      </c>
      <c r="M35">
        <v>62.920317907072324</v>
      </c>
      <c r="N35">
        <v>51.355661285385168</v>
      </c>
      <c r="O35">
        <v>36.237302984372953</v>
      </c>
      <c r="P35">
        <v>24.365746237858442</v>
      </c>
      <c r="Q35">
        <v>9.49638698162628</v>
      </c>
      <c r="R35">
        <v>18.366488425018481</v>
      </c>
      <c r="S35">
        <v>11.469935915844474</v>
      </c>
      <c r="T35">
        <v>0</v>
      </c>
      <c r="U35">
        <v>51.877839617045119</v>
      </c>
      <c r="V35">
        <v>6.2702069210302547</v>
      </c>
      <c r="W35">
        <v>15.321380256835189</v>
      </c>
      <c r="X35">
        <v>43.28754681836277</v>
      </c>
      <c r="Y35">
        <v>0</v>
      </c>
      <c r="Z35">
        <v>8.6551134552285554</v>
      </c>
      <c r="AA35">
        <v>12.369292455854728</v>
      </c>
      <c r="AB35">
        <v>11.746413676476728</v>
      </c>
      <c r="AC35">
        <v>8.6338189077436844</v>
      </c>
      <c r="AD35">
        <v>12.181422791170945</v>
      </c>
      <c r="AE35">
        <v>0</v>
      </c>
      <c r="AF35">
        <v>17.002102933729912</v>
      </c>
      <c r="AG35">
        <v>29.986572785222293</v>
      </c>
      <c r="AH35">
        <v>41.611841495199322</v>
      </c>
      <c r="AI35">
        <v>7.3746710383009804</v>
      </c>
      <c r="AJ35">
        <v>0</v>
      </c>
      <c r="AK35">
        <v>23.301155952932579</v>
      </c>
      <c r="AL35">
        <v>9.5577943114258606</v>
      </c>
      <c r="AM35">
        <v>7.0332840955959099</v>
      </c>
      <c r="AN35">
        <v>0</v>
      </c>
      <c r="AO35">
        <v>0</v>
      </c>
      <c r="AP35">
        <v>0.33834396743894807</v>
      </c>
      <c r="AQ35">
        <v>40.707589893132955</v>
      </c>
      <c r="AR35">
        <v>11.663761337507827</v>
      </c>
      <c r="AS35">
        <v>10.65902968816531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46.083261224199262</v>
      </c>
      <c r="BB35">
        <f t="shared" si="0"/>
        <v>1056.3871029910956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512.37569078824163</v>
      </c>
      <c r="L36">
        <v>6.3036512914752176</v>
      </c>
      <c r="M36">
        <v>62.920317907072324</v>
      </c>
      <c r="N36">
        <v>51.355661285385168</v>
      </c>
      <c r="O36">
        <v>36.237302984372953</v>
      </c>
      <c r="P36">
        <v>24.365746237858442</v>
      </c>
      <c r="Q36">
        <v>9.49638698162628</v>
      </c>
      <c r="R36">
        <v>18.366488425018481</v>
      </c>
      <c r="S36">
        <v>11.469935915844474</v>
      </c>
      <c r="T36">
        <v>0</v>
      </c>
      <c r="U36">
        <v>51.877839617045119</v>
      </c>
      <c r="V36">
        <v>6.2702069210302547</v>
      </c>
      <c r="W36">
        <v>15.321380256835189</v>
      </c>
      <c r="X36">
        <v>43.28754681836277</v>
      </c>
      <c r="Y36">
        <v>0</v>
      </c>
      <c r="Z36">
        <v>8.6551134552285554</v>
      </c>
      <c r="AA36">
        <v>12.369292455854728</v>
      </c>
      <c r="AB36">
        <v>11.746413676476728</v>
      </c>
      <c r="AC36">
        <v>8.6338189077436844</v>
      </c>
      <c r="AD36">
        <v>12.181422791170945</v>
      </c>
      <c r="AE36">
        <v>0</v>
      </c>
      <c r="AF36">
        <v>17.002102933729912</v>
      </c>
      <c r="AG36">
        <v>29.986572785222293</v>
      </c>
      <c r="AH36">
        <v>41.611841495199322</v>
      </c>
      <c r="AI36">
        <v>7.3746710383009804</v>
      </c>
      <c r="AJ36">
        <v>0</v>
      </c>
      <c r="AK36">
        <v>23.301155952932579</v>
      </c>
      <c r="AL36">
        <v>9.5577943114258606</v>
      </c>
      <c r="AM36">
        <v>7.0332840955959099</v>
      </c>
      <c r="AN36">
        <v>0</v>
      </c>
      <c r="AO36">
        <v>0</v>
      </c>
      <c r="AP36">
        <v>0.33834396743894807</v>
      </c>
      <c r="AQ36">
        <v>40.707589893132955</v>
      </c>
      <c r="AR36">
        <v>11.663761337507827</v>
      </c>
      <c r="AS36">
        <v>10.65902968816531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46.083261224199262</v>
      </c>
      <c r="BB36">
        <f t="shared" si="0"/>
        <v>1056.3871029910956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512.37569078824163</v>
      </c>
      <c r="L37">
        <v>6.3036512914752176</v>
      </c>
      <c r="M37">
        <v>62.920317907072324</v>
      </c>
      <c r="N37">
        <v>51.355661285385168</v>
      </c>
      <c r="O37">
        <v>36.237302984372953</v>
      </c>
      <c r="P37">
        <v>24.365746237858442</v>
      </c>
      <c r="Q37">
        <v>9.49638698162628</v>
      </c>
      <c r="R37">
        <v>18.366488425018481</v>
      </c>
      <c r="S37">
        <v>11.469935915844474</v>
      </c>
      <c r="T37">
        <v>0</v>
      </c>
      <c r="U37">
        <v>51.877839617045119</v>
      </c>
      <c r="V37">
        <v>6.2702069210302547</v>
      </c>
      <c r="W37">
        <v>15.321380256835189</v>
      </c>
      <c r="X37">
        <v>43.28754681836277</v>
      </c>
      <c r="Y37">
        <v>0</v>
      </c>
      <c r="Z37">
        <v>8.6551134552285554</v>
      </c>
      <c r="AA37">
        <v>12.369292455854728</v>
      </c>
      <c r="AB37">
        <v>11.746413676476728</v>
      </c>
      <c r="AC37">
        <v>8.6338189077436844</v>
      </c>
      <c r="AD37">
        <v>12.181422791170945</v>
      </c>
      <c r="AE37">
        <v>0</v>
      </c>
      <c r="AF37">
        <v>17.002102933729912</v>
      </c>
      <c r="AG37">
        <v>29.986572785222293</v>
      </c>
      <c r="AH37">
        <v>41.611841495199322</v>
      </c>
      <c r="AI37">
        <v>7.3746710383009804</v>
      </c>
      <c r="AJ37">
        <v>0</v>
      </c>
      <c r="AK37">
        <v>23.301155952932579</v>
      </c>
      <c r="AL37">
        <v>9.5577943114258606</v>
      </c>
      <c r="AM37">
        <v>7.0332840955959099</v>
      </c>
      <c r="AN37">
        <v>0</v>
      </c>
      <c r="AO37">
        <v>0</v>
      </c>
      <c r="AP37">
        <v>1.35337678647464</v>
      </c>
      <c r="AQ37">
        <v>40.707589893132955</v>
      </c>
      <c r="AR37">
        <v>11.663761337507827</v>
      </c>
      <c r="AS37">
        <v>10.65902968816531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46.125689596034945</v>
      </c>
      <c r="BB37">
        <f t="shared" si="0"/>
        <v>1057.3597074382956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512.37569078824163</v>
      </c>
      <c r="L38">
        <v>6.3036512914752176</v>
      </c>
      <c r="M38">
        <v>62.920317907072324</v>
      </c>
      <c r="N38">
        <v>51.355661285385168</v>
      </c>
      <c r="O38">
        <v>36.237302984372953</v>
      </c>
      <c r="P38">
        <v>24.365746237858442</v>
      </c>
      <c r="Q38">
        <v>9.49638698162628</v>
      </c>
      <c r="R38">
        <v>18.366488425018481</v>
      </c>
      <c r="S38">
        <v>11.469935915844474</v>
      </c>
      <c r="T38">
        <v>0</v>
      </c>
      <c r="U38">
        <v>51.877839617045119</v>
      </c>
      <c r="V38">
        <v>6.2702069210302547</v>
      </c>
      <c r="W38">
        <v>15.321380256835189</v>
      </c>
      <c r="X38">
        <v>43.28754681836277</v>
      </c>
      <c r="Y38">
        <v>0</v>
      </c>
      <c r="Z38">
        <v>3.3896046086412026</v>
      </c>
      <c r="AA38">
        <v>12.369292455854728</v>
      </c>
      <c r="AB38">
        <v>11.746413676476728</v>
      </c>
      <c r="AC38">
        <v>8.6338189077436844</v>
      </c>
      <c r="AD38">
        <v>8.1209485274472968</v>
      </c>
      <c r="AE38">
        <v>0</v>
      </c>
      <c r="AF38">
        <v>11.33473552525569</v>
      </c>
      <c r="AG38">
        <v>29.986572785222293</v>
      </c>
      <c r="AH38">
        <v>39.421744645272376</v>
      </c>
      <c r="AI38">
        <v>1.7018472315800455</v>
      </c>
      <c r="AJ38">
        <v>0</v>
      </c>
      <c r="AK38">
        <v>23.301155952932579</v>
      </c>
      <c r="AL38">
        <v>2.0853372804214438</v>
      </c>
      <c r="AM38">
        <v>7.0332840955959099</v>
      </c>
      <c r="AN38">
        <v>0</v>
      </c>
      <c r="AO38">
        <v>0</v>
      </c>
      <c r="AP38">
        <v>1.35337678647464</v>
      </c>
      <c r="AQ38">
        <v>40.707589893132955</v>
      </c>
      <c r="AR38">
        <v>11.663761337507827</v>
      </c>
      <c r="AS38">
        <v>10.65902968816531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44.857948757005857</v>
      </c>
      <c r="BB38">
        <f t="shared" si="0"/>
        <v>1028.2987200708872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512.37569078824163</v>
      </c>
      <c r="L39">
        <v>6.3036512914752176</v>
      </c>
      <c r="M39">
        <v>62.920317907072324</v>
      </c>
      <c r="N39">
        <v>51.355661285385168</v>
      </c>
      <c r="O39">
        <v>36.237302984372953</v>
      </c>
      <c r="P39">
        <v>24.365746237858442</v>
      </c>
      <c r="Q39">
        <v>9.49638698162628</v>
      </c>
      <c r="R39">
        <v>18.366488425018481</v>
      </c>
      <c r="S39">
        <v>11.469935915844474</v>
      </c>
      <c r="T39">
        <v>0</v>
      </c>
      <c r="U39">
        <v>51.877839617045119</v>
      </c>
      <c r="V39">
        <v>6.2702069210302547</v>
      </c>
      <c r="W39">
        <v>15.321380256835189</v>
      </c>
      <c r="X39">
        <v>43.28754681836277</v>
      </c>
      <c r="Y39">
        <v>0</v>
      </c>
      <c r="Z39">
        <v>5.770075484032561</v>
      </c>
      <c r="AA39">
        <v>7.8247041452723858</v>
      </c>
      <c r="AB39">
        <v>11.746413676476728</v>
      </c>
      <c r="AC39">
        <v>8.6338189077436844</v>
      </c>
      <c r="AD39">
        <v>4.0604742637236484</v>
      </c>
      <c r="AE39">
        <v>0</v>
      </c>
      <c r="AF39">
        <v>5.6673674084742229</v>
      </c>
      <c r="AG39">
        <v>29.986572785222293</v>
      </c>
      <c r="AH39">
        <v>31.20888100918388</v>
      </c>
      <c r="AI39">
        <v>0</v>
      </c>
      <c r="AJ39">
        <v>0</v>
      </c>
      <c r="AK39">
        <v>23.301155952932579</v>
      </c>
      <c r="AL39">
        <v>2.0853372804214438</v>
      </c>
      <c r="AM39">
        <v>7.0332840955959099</v>
      </c>
      <c r="AN39">
        <v>0</v>
      </c>
      <c r="AO39">
        <v>0</v>
      </c>
      <c r="AP39">
        <v>0.33834396743894807</v>
      </c>
      <c r="AQ39">
        <v>40.707589893132955</v>
      </c>
      <c r="AR39">
        <v>17.106850083907325</v>
      </c>
      <c r="AS39">
        <v>14.389690376956795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44.287464276996516</v>
      </c>
      <c r="BB39">
        <f t="shared" si="0"/>
        <v>1015.2212504836872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512.37569078824163</v>
      </c>
      <c r="L40">
        <v>6.3036512914752176</v>
      </c>
      <c r="M40">
        <v>62.920317907072324</v>
      </c>
      <c r="N40">
        <v>51.355661285385168</v>
      </c>
      <c r="O40">
        <v>36.237302984372953</v>
      </c>
      <c r="P40">
        <v>24.365746237858442</v>
      </c>
      <c r="Q40">
        <v>9.49638698162628</v>
      </c>
      <c r="R40">
        <v>18.366488425018481</v>
      </c>
      <c r="S40">
        <v>11.469935915844474</v>
      </c>
      <c r="T40">
        <v>0</v>
      </c>
      <c r="U40">
        <v>51.877839617045119</v>
      </c>
      <c r="V40">
        <v>6.2702069210302547</v>
      </c>
      <c r="W40">
        <v>15.321380256835189</v>
      </c>
      <c r="X40">
        <v>43.28754681836277</v>
      </c>
      <c r="Y40">
        <v>0</v>
      </c>
      <c r="Z40">
        <v>5.770075484032561</v>
      </c>
      <c r="AA40">
        <v>7.8247041452723858</v>
      </c>
      <c r="AB40">
        <v>11.746413676476728</v>
      </c>
      <c r="AC40">
        <v>8.4380472946149023</v>
      </c>
      <c r="AD40">
        <v>1.1769492308495095</v>
      </c>
      <c r="AE40">
        <v>0</v>
      </c>
      <c r="AF40">
        <v>5.6673674084742229</v>
      </c>
      <c r="AG40">
        <v>29.986572785222293</v>
      </c>
      <c r="AH40">
        <v>16.846899398037987</v>
      </c>
      <c r="AI40">
        <v>0</v>
      </c>
      <c r="AJ40">
        <v>0</v>
      </c>
      <c r="AK40">
        <v>23.301155952932579</v>
      </c>
      <c r="AL40">
        <v>2.0853372804214438</v>
      </c>
      <c r="AM40">
        <v>7.0332840955959099</v>
      </c>
      <c r="AN40">
        <v>0</v>
      </c>
      <c r="AO40">
        <v>0</v>
      </c>
      <c r="AP40">
        <v>0.33834396743894807</v>
      </c>
      <c r="AQ40">
        <v>40.707589893132955</v>
      </c>
      <c r="AR40">
        <v>17.106850083907325</v>
      </c>
      <c r="AS40">
        <v>14.389690376956795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43.558418845847683</v>
      </c>
      <c r="BB40">
        <f t="shared" si="0"/>
        <v>998.50901765768708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512.37569078824163</v>
      </c>
      <c r="L41">
        <v>6.3036512914752176</v>
      </c>
      <c r="M41">
        <v>62.920317907072324</v>
      </c>
      <c r="N41">
        <v>51.355661285385168</v>
      </c>
      <c r="O41">
        <v>36.237302984372953</v>
      </c>
      <c r="P41">
        <v>24.365746237858442</v>
      </c>
      <c r="Q41">
        <v>9.49638698162628</v>
      </c>
      <c r="R41">
        <v>16.825033654937659</v>
      </c>
      <c r="S41">
        <v>10.421425316918553</v>
      </c>
      <c r="T41">
        <v>0</v>
      </c>
      <c r="U41">
        <v>51.877839617045119</v>
      </c>
      <c r="V41">
        <v>6.2702069210302547</v>
      </c>
      <c r="W41">
        <v>15.321380256835189</v>
      </c>
      <c r="X41">
        <v>43.28754681836277</v>
      </c>
      <c r="Y41">
        <v>0</v>
      </c>
      <c r="Z41">
        <v>5.770075484032561</v>
      </c>
      <c r="AA41">
        <v>7.8247041452723858</v>
      </c>
      <c r="AB41">
        <v>11.294628432164474</v>
      </c>
      <c r="AC41">
        <v>4.3126533837403462</v>
      </c>
      <c r="AD41">
        <v>0</v>
      </c>
      <c r="AE41">
        <v>0</v>
      </c>
      <c r="AF41">
        <v>5.6673674084742229</v>
      </c>
      <c r="AG41">
        <v>29.986572785222293</v>
      </c>
      <c r="AH41">
        <v>8.4234496990189935</v>
      </c>
      <c r="AI41">
        <v>0</v>
      </c>
      <c r="AJ41">
        <v>0</v>
      </c>
      <c r="AK41">
        <v>23.301155952932579</v>
      </c>
      <c r="AL41">
        <v>2.0853372804214438</v>
      </c>
      <c r="AM41">
        <v>7.0332840955959099</v>
      </c>
      <c r="AN41">
        <v>0</v>
      </c>
      <c r="AO41">
        <v>0</v>
      </c>
      <c r="AP41">
        <v>0.33834396743894807</v>
      </c>
      <c r="AQ41">
        <v>40.707589893132955</v>
      </c>
      <c r="AR41">
        <v>17.106850083907325</v>
      </c>
      <c r="AS41">
        <v>14.389690376956795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42.857535529467896</v>
      </c>
      <c r="BB41">
        <f t="shared" si="0"/>
        <v>982.44235752000486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512.37569078824163</v>
      </c>
      <c r="L42">
        <v>6.3036512914752176</v>
      </c>
      <c r="M42">
        <v>62.920317907072324</v>
      </c>
      <c r="N42">
        <v>51.355661285385168</v>
      </c>
      <c r="O42">
        <v>36.237302984372953</v>
      </c>
      <c r="P42">
        <v>24.365746237858442</v>
      </c>
      <c r="Q42">
        <v>9.49638698162628</v>
      </c>
      <c r="R42">
        <v>14.932589203867405</v>
      </c>
      <c r="S42">
        <v>10.421425316918553</v>
      </c>
      <c r="T42">
        <v>0</v>
      </c>
      <c r="U42">
        <v>51.877839617045119</v>
      </c>
      <c r="V42">
        <v>6.2702069210302547</v>
      </c>
      <c r="W42">
        <v>15.321380256835189</v>
      </c>
      <c r="X42">
        <v>43.28754681836277</v>
      </c>
      <c r="Y42">
        <v>0</v>
      </c>
      <c r="Z42">
        <v>5.770075484032561</v>
      </c>
      <c r="AA42">
        <v>5.9815515216030057</v>
      </c>
      <c r="AB42">
        <v>5.8732068382383638</v>
      </c>
      <c r="AC42">
        <v>4.3126533837403462</v>
      </c>
      <c r="AD42">
        <v>0</v>
      </c>
      <c r="AE42">
        <v>0</v>
      </c>
      <c r="AF42">
        <v>5.6673674084742229</v>
      </c>
      <c r="AG42">
        <v>29.986572785222293</v>
      </c>
      <c r="AH42">
        <v>0</v>
      </c>
      <c r="AI42">
        <v>0</v>
      </c>
      <c r="AJ42">
        <v>0</v>
      </c>
      <c r="AK42">
        <v>23.301155952932579</v>
      </c>
      <c r="AL42">
        <v>2.0853372804214438</v>
      </c>
      <c r="AM42">
        <v>7.0332840955959099</v>
      </c>
      <c r="AN42">
        <v>0</v>
      </c>
      <c r="AO42">
        <v>0</v>
      </c>
      <c r="AP42">
        <v>0.33834396743894807</v>
      </c>
      <c r="AQ42">
        <v>30.530692770402837</v>
      </c>
      <c r="AR42">
        <v>17.106850083907325</v>
      </c>
      <c r="AS42">
        <v>14.389690376956795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41.697277651968562</v>
      </c>
      <c r="BB42">
        <f t="shared" si="0"/>
        <v>955.84524990708951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512.37569078824163</v>
      </c>
      <c r="L43">
        <v>6.3036512914752176</v>
      </c>
      <c r="M43">
        <v>62.920317907072324</v>
      </c>
      <c r="N43">
        <v>51.355661285385168</v>
      </c>
      <c r="O43">
        <v>36.237302984372953</v>
      </c>
      <c r="P43">
        <v>24.365746237858442</v>
      </c>
      <c r="Q43">
        <v>9.49638698162628</v>
      </c>
      <c r="R43">
        <v>14.932589203867405</v>
      </c>
      <c r="S43">
        <v>10.421425316918553</v>
      </c>
      <c r="T43">
        <v>0</v>
      </c>
      <c r="U43">
        <v>51.877839617045119</v>
      </c>
      <c r="V43">
        <v>6.2702069210302547</v>
      </c>
      <c r="W43">
        <v>15.321380256835189</v>
      </c>
      <c r="X43">
        <v>43.28754681836277</v>
      </c>
      <c r="Y43">
        <v>0</v>
      </c>
      <c r="Z43">
        <v>5.770075484032561</v>
      </c>
      <c r="AA43">
        <v>1.6692703093299939</v>
      </c>
      <c r="AB43">
        <v>5.8732068382383638</v>
      </c>
      <c r="AC43">
        <v>4.3126533837403462</v>
      </c>
      <c r="AD43">
        <v>0</v>
      </c>
      <c r="AE43">
        <v>0</v>
      </c>
      <c r="AF43">
        <v>5.6673674084742229</v>
      </c>
      <c r="AG43">
        <v>29.986572785222293</v>
      </c>
      <c r="AH43">
        <v>0</v>
      </c>
      <c r="AI43">
        <v>0</v>
      </c>
      <c r="AJ43">
        <v>0</v>
      </c>
      <c r="AK43">
        <v>23.301155952932579</v>
      </c>
      <c r="AL43">
        <v>2.0853372804214438</v>
      </c>
      <c r="AM43">
        <v>7.0332840955959099</v>
      </c>
      <c r="AN43">
        <v>0</v>
      </c>
      <c r="AO43">
        <v>0</v>
      </c>
      <c r="AP43">
        <v>0.33834396743894807</v>
      </c>
      <c r="AQ43">
        <v>20.353794946566477</v>
      </c>
      <c r="AR43">
        <v>16.037672182842833</v>
      </c>
      <c r="AS43">
        <v>10.362945542892923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40.878620397930824</v>
      </c>
      <c r="BB43">
        <f t="shared" si="0"/>
        <v>937.07880538988945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512.37569078824163</v>
      </c>
      <c r="L44">
        <v>6.3036512914752176</v>
      </c>
      <c r="M44">
        <v>62.920317907072324</v>
      </c>
      <c r="N44">
        <v>51.355661285385168</v>
      </c>
      <c r="O44">
        <v>36.237302984372953</v>
      </c>
      <c r="P44">
        <v>24.365746237858442</v>
      </c>
      <c r="Q44">
        <v>9.49638698162628</v>
      </c>
      <c r="R44">
        <v>14.932589203867405</v>
      </c>
      <c r="S44">
        <v>10.421425316918553</v>
      </c>
      <c r="T44">
        <v>0</v>
      </c>
      <c r="U44">
        <v>51.877839617045119</v>
      </c>
      <c r="V44">
        <v>6.2702069210302547</v>
      </c>
      <c r="W44">
        <v>15.321380256835189</v>
      </c>
      <c r="X44">
        <v>43.28754681836277</v>
      </c>
      <c r="Y44">
        <v>0</v>
      </c>
      <c r="Z44">
        <v>5.770075484032561</v>
      </c>
      <c r="AA44">
        <v>0</v>
      </c>
      <c r="AB44">
        <v>5.8732068382383638</v>
      </c>
      <c r="AC44">
        <v>4.3126533837403462</v>
      </c>
      <c r="AD44">
        <v>0</v>
      </c>
      <c r="AE44">
        <v>0</v>
      </c>
      <c r="AF44">
        <v>5.6673674084742229</v>
      </c>
      <c r="AG44">
        <v>29.986572785222293</v>
      </c>
      <c r="AH44">
        <v>0</v>
      </c>
      <c r="AI44">
        <v>0</v>
      </c>
      <c r="AJ44">
        <v>0</v>
      </c>
      <c r="AK44">
        <v>23.301155952932579</v>
      </c>
      <c r="AL44">
        <v>9.5577943114258606</v>
      </c>
      <c r="AM44">
        <v>7.0332840955959099</v>
      </c>
      <c r="AN44">
        <v>0</v>
      </c>
      <c r="AO44">
        <v>0</v>
      </c>
      <c r="AP44">
        <v>0.33834396743894807</v>
      </c>
      <c r="AQ44">
        <v>20.353794946566477</v>
      </c>
      <c r="AR44">
        <v>16.037672182842833</v>
      </c>
      <c r="AS44">
        <v>10.362945542892923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41.121193602896817</v>
      </c>
      <c r="BB44">
        <f t="shared" si="0"/>
        <v>942.63941890659783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512.37569078824163</v>
      </c>
      <c r="L45">
        <v>6.3036512914752176</v>
      </c>
      <c r="M45">
        <v>62.920317907072324</v>
      </c>
      <c r="N45">
        <v>51.355661285385168</v>
      </c>
      <c r="O45">
        <v>36.237302984372953</v>
      </c>
      <c r="P45">
        <v>24.365746237858442</v>
      </c>
      <c r="Q45">
        <v>9.49638698162628</v>
      </c>
      <c r="R45">
        <v>14.932589203867405</v>
      </c>
      <c r="S45">
        <v>10.421425316918553</v>
      </c>
      <c r="T45">
        <v>0</v>
      </c>
      <c r="U45">
        <v>51.877839617045119</v>
      </c>
      <c r="V45">
        <v>6.2702069210302547</v>
      </c>
      <c r="W45">
        <v>15.321380256835189</v>
      </c>
      <c r="X45">
        <v>43.28754681836277</v>
      </c>
      <c r="Y45">
        <v>0</v>
      </c>
      <c r="Z45">
        <v>5.770075484032561</v>
      </c>
      <c r="AA45">
        <v>0</v>
      </c>
      <c r="AB45">
        <v>5.8732068382383638</v>
      </c>
      <c r="AC45">
        <v>4.3126533837403462</v>
      </c>
      <c r="AD45">
        <v>0</v>
      </c>
      <c r="AE45">
        <v>0</v>
      </c>
      <c r="AF45">
        <v>5.6673674084742229</v>
      </c>
      <c r="AG45">
        <v>29.986572785222293</v>
      </c>
      <c r="AH45">
        <v>0</v>
      </c>
      <c r="AI45">
        <v>0</v>
      </c>
      <c r="AJ45">
        <v>0</v>
      </c>
      <c r="AK45">
        <v>23.301155952932579</v>
      </c>
      <c r="AL45">
        <v>49.961196723022326</v>
      </c>
      <c r="AM45">
        <v>4.6271603180964309</v>
      </c>
      <c r="AN45">
        <v>0</v>
      </c>
      <c r="AO45">
        <v>0</v>
      </c>
      <c r="AP45">
        <v>0.33834396743894807</v>
      </c>
      <c r="AQ45">
        <v>10.176897823836359</v>
      </c>
      <c r="AR45">
        <v>16.037672182842833</v>
      </c>
      <c r="AS45">
        <v>10.362945542892923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42.284085550071943</v>
      </c>
      <c r="BB45">
        <f t="shared" si="0"/>
        <v>969.29690847078962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512.37569078824163</v>
      </c>
      <c r="L46">
        <v>6.3036512914752176</v>
      </c>
      <c r="M46">
        <v>62.920317907072324</v>
      </c>
      <c r="N46">
        <v>51.355661285385168</v>
      </c>
      <c r="O46">
        <v>36.237302984372953</v>
      </c>
      <c r="P46">
        <v>24.365746237858442</v>
      </c>
      <c r="Q46">
        <v>9.49638698162628</v>
      </c>
      <c r="R46">
        <v>14.932589203867405</v>
      </c>
      <c r="S46">
        <v>10.421425316918553</v>
      </c>
      <c r="T46">
        <v>0</v>
      </c>
      <c r="U46">
        <v>51.877839617045119</v>
      </c>
      <c r="V46">
        <v>6.2702069210302547</v>
      </c>
      <c r="W46">
        <v>15.321380256835189</v>
      </c>
      <c r="X46">
        <v>43.28754681836277</v>
      </c>
      <c r="Y46">
        <v>0</v>
      </c>
      <c r="Z46">
        <v>5.770075484032561</v>
      </c>
      <c r="AA46">
        <v>0</v>
      </c>
      <c r="AB46">
        <v>5.8732068382383638</v>
      </c>
      <c r="AC46">
        <v>0</v>
      </c>
      <c r="AD46">
        <v>0</v>
      </c>
      <c r="AE46">
        <v>0</v>
      </c>
      <c r="AF46">
        <v>5.6673674084742229</v>
      </c>
      <c r="AG46">
        <v>29.986572785222293</v>
      </c>
      <c r="AH46">
        <v>0</v>
      </c>
      <c r="AI46">
        <v>0</v>
      </c>
      <c r="AJ46">
        <v>0</v>
      </c>
      <c r="AK46">
        <v>23.301155952932579</v>
      </c>
      <c r="AL46">
        <v>49.961196723022326</v>
      </c>
      <c r="AM46">
        <v>4.6271603180964309</v>
      </c>
      <c r="AN46">
        <v>0</v>
      </c>
      <c r="AO46">
        <v>0</v>
      </c>
      <c r="AP46">
        <v>0.33834396743894807</v>
      </c>
      <c r="AQ46">
        <v>10.176897823836359</v>
      </c>
      <c r="AR46">
        <v>16.037672182842833</v>
      </c>
      <c r="AS46">
        <v>10.362945542892923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42.103816638631606</v>
      </c>
      <c r="BB46">
        <f t="shared" si="0"/>
        <v>965.16452399848959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512.37569078824163</v>
      </c>
      <c r="L47">
        <v>6.3036512914752176</v>
      </c>
      <c r="M47">
        <v>62.920317907072324</v>
      </c>
      <c r="N47">
        <v>51.355661285385168</v>
      </c>
      <c r="O47">
        <v>36.237302984372953</v>
      </c>
      <c r="P47">
        <v>24.365746237858442</v>
      </c>
      <c r="Q47">
        <v>9.49638698162628</v>
      </c>
      <c r="R47">
        <v>14.932589203867405</v>
      </c>
      <c r="S47">
        <v>10.421425316918553</v>
      </c>
      <c r="T47">
        <v>0</v>
      </c>
      <c r="U47">
        <v>51.877839617045119</v>
      </c>
      <c r="V47">
        <v>6.2702069210302547</v>
      </c>
      <c r="W47">
        <v>14.847499030409695</v>
      </c>
      <c r="X47">
        <v>43.28754681836277</v>
      </c>
      <c r="Y47">
        <v>0</v>
      </c>
      <c r="Z47">
        <v>2.8850379711959921</v>
      </c>
      <c r="AA47">
        <v>0</v>
      </c>
      <c r="AB47">
        <v>5.8732068382383638</v>
      </c>
      <c r="AC47">
        <v>0</v>
      </c>
      <c r="AD47">
        <v>0</v>
      </c>
      <c r="AE47">
        <v>0</v>
      </c>
      <c r="AF47">
        <v>5.6673674084742229</v>
      </c>
      <c r="AG47">
        <v>29.986572785222293</v>
      </c>
      <c r="AH47">
        <v>0</v>
      </c>
      <c r="AI47">
        <v>0</v>
      </c>
      <c r="AJ47">
        <v>0</v>
      </c>
      <c r="AK47">
        <v>23.301155952932579</v>
      </c>
      <c r="AL47">
        <v>49.961196723022326</v>
      </c>
      <c r="AM47">
        <v>4.6271603180964309</v>
      </c>
      <c r="AN47">
        <v>0</v>
      </c>
      <c r="AO47">
        <v>0</v>
      </c>
      <c r="AP47">
        <v>0.33834396743894807</v>
      </c>
      <c r="AQ47">
        <v>10.176897823836359</v>
      </c>
      <c r="AR47">
        <v>14.579701901064496</v>
      </c>
      <c r="AS47">
        <v>10.362945542892923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41.90247067755211</v>
      </c>
      <c r="BB47">
        <f t="shared" si="0"/>
        <v>960.54898093852887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512.37569078824163</v>
      </c>
      <c r="L48">
        <v>6.3036512914752176</v>
      </c>
      <c r="M48">
        <v>62.920317907072324</v>
      </c>
      <c r="N48">
        <v>51.355661285385168</v>
      </c>
      <c r="O48">
        <v>36.237302984372953</v>
      </c>
      <c r="P48">
        <v>24.365746237858442</v>
      </c>
      <c r="Q48">
        <v>9.49638698162628</v>
      </c>
      <c r="R48">
        <v>14.932589203867405</v>
      </c>
      <c r="S48">
        <v>10.421425316918553</v>
      </c>
      <c r="T48">
        <v>0</v>
      </c>
      <c r="U48">
        <v>51.877839617045119</v>
      </c>
      <c r="V48">
        <v>6.2702069210302547</v>
      </c>
      <c r="W48">
        <v>14.847499030409695</v>
      </c>
      <c r="X48">
        <v>43.28754681836277</v>
      </c>
      <c r="Y48">
        <v>0</v>
      </c>
      <c r="Z48">
        <v>2.8850379711959921</v>
      </c>
      <c r="AA48">
        <v>0</v>
      </c>
      <c r="AB48">
        <v>5.8732068382383638</v>
      </c>
      <c r="AC48">
        <v>0</v>
      </c>
      <c r="AD48">
        <v>0</v>
      </c>
      <c r="AE48">
        <v>0</v>
      </c>
      <c r="AF48">
        <v>5.6673674084742229</v>
      </c>
      <c r="AG48">
        <v>29.986572785222293</v>
      </c>
      <c r="AH48">
        <v>0</v>
      </c>
      <c r="AI48">
        <v>0</v>
      </c>
      <c r="AJ48">
        <v>0</v>
      </c>
      <c r="AK48">
        <v>23.301155952932579</v>
      </c>
      <c r="AL48">
        <v>49.961196723022326</v>
      </c>
      <c r="AM48">
        <v>4.6271603180964309</v>
      </c>
      <c r="AN48">
        <v>0</v>
      </c>
      <c r="AO48">
        <v>0</v>
      </c>
      <c r="AP48">
        <v>0.33834396743894807</v>
      </c>
      <c r="AQ48">
        <v>10.176897823836359</v>
      </c>
      <c r="AR48">
        <v>14.579701901064496</v>
      </c>
      <c r="AS48">
        <v>10.362945542892923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41.90247067755211</v>
      </c>
      <c r="BB48">
        <f t="shared" si="0"/>
        <v>960.54898093852887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512.37569078824163</v>
      </c>
      <c r="L49">
        <v>6.3036512914752176</v>
      </c>
      <c r="M49">
        <v>62.920317907072324</v>
      </c>
      <c r="N49">
        <v>51.355661285385168</v>
      </c>
      <c r="O49">
        <v>36.237302984372953</v>
      </c>
      <c r="P49">
        <v>24.365746237858442</v>
      </c>
      <c r="Q49">
        <v>9.49638698162628</v>
      </c>
      <c r="R49">
        <v>14.932589203867405</v>
      </c>
      <c r="S49">
        <v>10.421425316918553</v>
      </c>
      <c r="T49">
        <v>0</v>
      </c>
      <c r="U49">
        <v>51.877839617045119</v>
      </c>
      <c r="V49">
        <v>6.2702069210302547</v>
      </c>
      <c r="W49">
        <v>14.847499030409695</v>
      </c>
      <c r="X49">
        <v>43.28754681836277</v>
      </c>
      <c r="Y49">
        <v>0</v>
      </c>
      <c r="Z49">
        <v>2.8850379711959921</v>
      </c>
      <c r="AA49">
        <v>0</v>
      </c>
      <c r="AB49">
        <v>5.8732068382383638</v>
      </c>
      <c r="AC49">
        <v>0</v>
      </c>
      <c r="AD49">
        <v>0</v>
      </c>
      <c r="AE49">
        <v>0</v>
      </c>
      <c r="AF49">
        <v>5.6673674084742229</v>
      </c>
      <c r="AG49">
        <v>29.986572785222293</v>
      </c>
      <c r="AH49">
        <v>0</v>
      </c>
      <c r="AI49">
        <v>0</v>
      </c>
      <c r="AJ49">
        <v>0</v>
      </c>
      <c r="AK49">
        <v>23.301155952932579</v>
      </c>
      <c r="AL49">
        <v>9.5577943114258606</v>
      </c>
      <c r="AM49">
        <v>4.6271603180964309</v>
      </c>
      <c r="AN49">
        <v>0</v>
      </c>
      <c r="AO49">
        <v>0</v>
      </c>
      <c r="AP49">
        <v>0.33834396743894807</v>
      </c>
      <c r="AQ49">
        <v>10.176897823836359</v>
      </c>
      <c r="AR49">
        <v>14.579701901064496</v>
      </c>
      <c r="AS49">
        <v>10.362945542892923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40.21360845674738</v>
      </c>
      <c r="BB49">
        <f t="shared" si="0"/>
        <v>921.83444074773706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512.37569078824163</v>
      </c>
      <c r="L50">
        <v>6.3036512914752176</v>
      </c>
      <c r="M50">
        <v>62.920317907072324</v>
      </c>
      <c r="N50">
        <v>51.355661285385168</v>
      </c>
      <c r="O50">
        <v>36.237302984372953</v>
      </c>
      <c r="P50">
        <v>24.365746237858442</v>
      </c>
      <c r="Q50">
        <v>9.49638698162628</v>
      </c>
      <c r="R50">
        <v>14.932589203867405</v>
      </c>
      <c r="S50">
        <v>10.421425316918553</v>
      </c>
      <c r="T50">
        <v>0</v>
      </c>
      <c r="U50">
        <v>51.877839617045119</v>
      </c>
      <c r="V50">
        <v>6.2702069210302547</v>
      </c>
      <c r="W50">
        <v>14.847499030409695</v>
      </c>
      <c r="X50">
        <v>43.28754681836277</v>
      </c>
      <c r="Y50">
        <v>0</v>
      </c>
      <c r="Z50">
        <v>2.8850379711959921</v>
      </c>
      <c r="AA50">
        <v>0</v>
      </c>
      <c r="AB50">
        <v>5.8732068382383638</v>
      </c>
      <c r="AC50">
        <v>0</v>
      </c>
      <c r="AD50">
        <v>0</v>
      </c>
      <c r="AE50">
        <v>0</v>
      </c>
      <c r="AF50">
        <v>5.6673674084742229</v>
      </c>
      <c r="AG50">
        <v>29.986572785222293</v>
      </c>
      <c r="AH50">
        <v>0</v>
      </c>
      <c r="AI50">
        <v>0</v>
      </c>
      <c r="AJ50">
        <v>0</v>
      </c>
      <c r="AK50">
        <v>23.301155952932579</v>
      </c>
      <c r="AL50">
        <v>9.5577943114258606</v>
      </c>
      <c r="AM50">
        <v>4.6271603180964309</v>
      </c>
      <c r="AN50">
        <v>0</v>
      </c>
      <c r="AO50">
        <v>0</v>
      </c>
      <c r="AP50">
        <v>0.33834396743894807</v>
      </c>
      <c r="AQ50">
        <v>10.176897823836359</v>
      </c>
      <c r="AR50">
        <v>14.579701901064496</v>
      </c>
      <c r="AS50">
        <v>10.362945542892923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40.21360845674738</v>
      </c>
      <c r="BB50">
        <f t="shared" si="0"/>
        <v>921.83444074773706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476.11251074784491</v>
      </c>
      <c r="L51">
        <v>6.3036512914752176</v>
      </c>
      <c r="M51">
        <v>62.920317907072324</v>
      </c>
      <c r="N51">
        <v>51.355661285385168</v>
      </c>
      <c r="O51">
        <v>36.237302984372953</v>
      </c>
      <c r="P51">
        <v>24.365746237858442</v>
      </c>
      <c r="Q51">
        <v>9.49638698162628</v>
      </c>
      <c r="R51">
        <v>14.932589203867405</v>
      </c>
      <c r="S51">
        <v>10.421425316918553</v>
      </c>
      <c r="T51">
        <v>0</v>
      </c>
      <c r="U51">
        <v>51.877839617045119</v>
      </c>
      <c r="V51">
        <v>6.2702069210302547</v>
      </c>
      <c r="W51">
        <v>14.847499030409695</v>
      </c>
      <c r="X51">
        <v>43.28754681836277</v>
      </c>
      <c r="Y51">
        <v>0</v>
      </c>
      <c r="Z51">
        <v>2.8850379711959921</v>
      </c>
      <c r="AA51">
        <v>0</v>
      </c>
      <c r="AB51">
        <v>5.8732068382383638</v>
      </c>
      <c r="AC51">
        <v>0</v>
      </c>
      <c r="AD51">
        <v>0</v>
      </c>
      <c r="AE51">
        <v>0</v>
      </c>
      <c r="AF51">
        <v>5.6673674084742229</v>
      </c>
      <c r="AG51">
        <v>29.986572785222293</v>
      </c>
      <c r="AH51">
        <v>0</v>
      </c>
      <c r="AI51">
        <v>0</v>
      </c>
      <c r="AJ51">
        <v>0</v>
      </c>
      <c r="AK51">
        <v>23.301155952932579</v>
      </c>
      <c r="AL51">
        <v>9.5577943114258606</v>
      </c>
      <c r="AM51">
        <v>2.3135801590482155</v>
      </c>
      <c r="AN51">
        <v>0</v>
      </c>
      <c r="AO51">
        <v>0</v>
      </c>
      <c r="AP51">
        <v>0.33834396743894807</v>
      </c>
      <c r="AQ51">
        <v>10.176897823836359</v>
      </c>
      <c r="AR51">
        <v>14.579701901064496</v>
      </c>
      <c r="AS51">
        <v>10.362945542892923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38.601099880410608</v>
      </c>
      <c r="BB51">
        <f t="shared" si="0"/>
        <v>884.87018912462872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443.22737277800093</v>
      </c>
      <c r="L52">
        <v>6.3036512914752176</v>
      </c>
      <c r="M52">
        <v>62.920317907072324</v>
      </c>
      <c r="N52">
        <v>51.355661285385168</v>
      </c>
      <c r="O52">
        <v>36.237302984372953</v>
      </c>
      <c r="P52">
        <v>24.365746237858442</v>
      </c>
      <c r="Q52">
        <v>9.49638698162628</v>
      </c>
      <c r="R52">
        <v>14.932589203867405</v>
      </c>
      <c r="S52">
        <v>10.421425316918553</v>
      </c>
      <c r="T52">
        <v>0</v>
      </c>
      <c r="U52">
        <v>51.877839617045119</v>
      </c>
      <c r="V52">
        <v>6.2702069210302547</v>
      </c>
      <c r="W52">
        <v>14.847499030409695</v>
      </c>
      <c r="X52">
        <v>43.28754681836277</v>
      </c>
      <c r="Y52">
        <v>0</v>
      </c>
      <c r="Z52">
        <v>2.8850379711959921</v>
      </c>
      <c r="AA52">
        <v>0</v>
      </c>
      <c r="AB52">
        <v>5.8732068382383638</v>
      </c>
      <c r="AC52">
        <v>0</v>
      </c>
      <c r="AD52">
        <v>0</v>
      </c>
      <c r="AE52">
        <v>0</v>
      </c>
      <c r="AF52">
        <v>5.6673674084742229</v>
      </c>
      <c r="AG52">
        <v>29.986572785222293</v>
      </c>
      <c r="AH52">
        <v>0</v>
      </c>
      <c r="AI52">
        <v>0</v>
      </c>
      <c r="AJ52">
        <v>0</v>
      </c>
      <c r="AK52">
        <v>23.301155952932579</v>
      </c>
      <c r="AL52">
        <v>9.5577943114258606</v>
      </c>
      <c r="AM52">
        <v>2.3135801590482155</v>
      </c>
      <c r="AN52">
        <v>0</v>
      </c>
      <c r="AO52">
        <v>0</v>
      </c>
      <c r="AP52">
        <v>0.33834396743894807</v>
      </c>
      <c r="AQ52">
        <v>10.176897823836359</v>
      </c>
      <c r="AR52">
        <v>14.579701901064496</v>
      </c>
      <c r="AS52">
        <v>10.362945542892923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37.226501113271105</v>
      </c>
      <c r="BB52">
        <f t="shared" si="0"/>
        <v>853.3596499219243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453.03444786913605</v>
      </c>
      <c r="L53">
        <v>6.3036512914752176</v>
      </c>
      <c r="M53">
        <v>62.920317907072324</v>
      </c>
      <c r="N53">
        <v>51.355661285385168</v>
      </c>
      <c r="O53">
        <v>36.237302984372953</v>
      </c>
      <c r="P53">
        <v>24.365746237858442</v>
      </c>
      <c r="Q53">
        <v>9.49638698162628</v>
      </c>
      <c r="R53">
        <v>14.546249213336756</v>
      </c>
      <c r="S53">
        <v>10.195615559135927</v>
      </c>
      <c r="T53">
        <v>0</v>
      </c>
      <c r="U53">
        <v>51.877839617045119</v>
      </c>
      <c r="V53">
        <v>6.2702069210302547</v>
      </c>
      <c r="W53">
        <v>14.847499030409695</v>
      </c>
      <c r="X53">
        <v>43.28754681836277</v>
      </c>
      <c r="Y53">
        <v>0</v>
      </c>
      <c r="Z53">
        <v>2.8850379711959921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5.6673674084742229</v>
      </c>
      <c r="AG53">
        <v>29.986572785222293</v>
      </c>
      <c r="AH53">
        <v>0</v>
      </c>
      <c r="AI53">
        <v>0</v>
      </c>
      <c r="AJ53">
        <v>0</v>
      </c>
      <c r="AK53">
        <v>23.301155952932579</v>
      </c>
      <c r="AL53">
        <v>9.5577943114258606</v>
      </c>
      <c r="AM53">
        <v>2.3135801590482155</v>
      </c>
      <c r="AN53">
        <v>0</v>
      </c>
      <c r="AO53">
        <v>0</v>
      </c>
      <c r="AP53">
        <v>0.33834396743894807</v>
      </c>
      <c r="AQ53">
        <v>10.176897823836359</v>
      </c>
      <c r="AR53">
        <v>14.579701901064496</v>
      </c>
      <c r="AS53">
        <v>14.389690376956795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37.53366688082658</v>
      </c>
      <c r="BB53">
        <f t="shared" si="0"/>
        <v>860.40094749301613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408.94046506722043</v>
      </c>
      <c r="L54">
        <v>6.3036512914752176</v>
      </c>
      <c r="M54">
        <v>62.920317907072324</v>
      </c>
      <c r="N54">
        <v>51.355661285385168</v>
      </c>
      <c r="O54">
        <v>36.237302984372953</v>
      </c>
      <c r="P54">
        <v>24.365746237858442</v>
      </c>
      <c r="Q54">
        <v>9.49638698162628</v>
      </c>
      <c r="R54">
        <v>14.546249213336756</v>
      </c>
      <c r="S54">
        <v>10.195615559135927</v>
      </c>
      <c r="T54">
        <v>0</v>
      </c>
      <c r="U54">
        <v>51.877839617045119</v>
      </c>
      <c r="V54">
        <v>6.2702069210302547</v>
      </c>
      <c r="W54">
        <v>14.847499030409695</v>
      </c>
      <c r="X54">
        <v>43.28754681836277</v>
      </c>
      <c r="Y54">
        <v>0</v>
      </c>
      <c r="Z54">
        <v>2.8850379711959921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5.6673674084742229</v>
      </c>
      <c r="AG54">
        <v>29.986572785222293</v>
      </c>
      <c r="AH54">
        <v>0</v>
      </c>
      <c r="AI54">
        <v>0</v>
      </c>
      <c r="AJ54">
        <v>0</v>
      </c>
      <c r="AK54">
        <v>23.301155952932579</v>
      </c>
      <c r="AL54">
        <v>9.5577943114258606</v>
      </c>
      <c r="AM54">
        <v>2.3135801590482155</v>
      </c>
      <c r="AN54">
        <v>0</v>
      </c>
      <c r="AO54">
        <v>0</v>
      </c>
      <c r="AP54">
        <v>0.33834396743894807</v>
      </c>
      <c r="AQ54">
        <v>10.176897823836359</v>
      </c>
      <c r="AR54">
        <v>14.579701901064496</v>
      </c>
      <c r="AS54">
        <v>14.389690376956795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35.690538399706519</v>
      </c>
      <c r="BB54">
        <f t="shared" si="0"/>
        <v>818.15009317222064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328.75265998239331</v>
      </c>
      <c r="L55">
        <v>6.5643613883618022</v>
      </c>
      <c r="M55">
        <v>62.920317907072324</v>
      </c>
      <c r="N55">
        <v>51.355661285385168</v>
      </c>
      <c r="O55">
        <v>36.237302984372953</v>
      </c>
      <c r="P55">
        <v>24.365746237858442</v>
      </c>
      <c r="Q55">
        <v>9.8782059584572952</v>
      </c>
      <c r="R55">
        <v>14.546249213336756</v>
      </c>
      <c r="S55">
        <v>10.200506497342756</v>
      </c>
      <c r="T55">
        <v>0</v>
      </c>
      <c r="U55">
        <v>51.877839617045119</v>
      </c>
      <c r="V55">
        <v>6.2702069210302547</v>
      </c>
      <c r="W55">
        <v>14.847499030409695</v>
      </c>
      <c r="X55">
        <v>43.28754681836277</v>
      </c>
      <c r="Y55">
        <v>0</v>
      </c>
      <c r="Z55">
        <v>2.8850379711959921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5.6673674084742229</v>
      </c>
      <c r="AG55">
        <v>29.986572785222293</v>
      </c>
      <c r="AH55">
        <v>0</v>
      </c>
      <c r="AI55">
        <v>0</v>
      </c>
      <c r="AJ55">
        <v>0</v>
      </c>
      <c r="AK55">
        <v>23.301155952932579</v>
      </c>
      <c r="AL55">
        <v>9.5577943114258606</v>
      </c>
      <c r="AM55">
        <v>2.3135801590482155</v>
      </c>
      <c r="AN55">
        <v>0</v>
      </c>
      <c r="AO55">
        <v>0</v>
      </c>
      <c r="AP55">
        <v>0.33834396743894807</v>
      </c>
      <c r="AQ55">
        <v>10.176897823836359</v>
      </c>
      <c r="AR55">
        <v>14.579701901064496</v>
      </c>
      <c r="AS55">
        <v>10.65902968816531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32.209808686867703</v>
      </c>
      <c r="BB55">
        <f t="shared" si="0"/>
        <v>738.35977712336523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295.3442284275373</v>
      </c>
      <c r="L56">
        <v>6.3033899098222195</v>
      </c>
      <c r="M56">
        <v>62.920317907072324</v>
      </c>
      <c r="N56">
        <v>51.355661285385168</v>
      </c>
      <c r="O56">
        <v>36.237302984372953</v>
      </c>
      <c r="P56">
        <v>24.365746237858442</v>
      </c>
      <c r="Q56">
        <v>9.4953049111806216</v>
      </c>
      <c r="R56">
        <v>14.546249213336756</v>
      </c>
      <c r="S56">
        <v>10.191420822338106</v>
      </c>
      <c r="T56">
        <v>0</v>
      </c>
      <c r="U56">
        <v>51.877839617045119</v>
      </c>
      <c r="V56">
        <v>6.2702069210302547</v>
      </c>
      <c r="W56">
        <v>14.847499030409695</v>
      </c>
      <c r="X56">
        <v>43.28754681836277</v>
      </c>
      <c r="Y56">
        <v>0</v>
      </c>
      <c r="Z56">
        <v>2.8850379711959921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5.6673674084742229</v>
      </c>
      <c r="AG56">
        <v>29.986572785222293</v>
      </c>
      <c r="AH56">
        <v>0</v>
      </c>
      <c r="AI56">
        <v>0</v>
      </c>
      <c r="AJ56">
        <v>0</v>
      </c>
      <c r="AK56">
        <v>23.301155952932579</v>
      </c>
      <c r="AL56">
        <v>9.5577943114258606</v>
      </c>
      <c r="AM56">
        <v>2.3135801590482155</v>
      </c>
      <c r="AN56">
        <v>0</v>
      </c>
      <c r="AO56">
        <v>0</v>
      </c>
      <c r="AP56">
        <v>0.33834396743894807</v>
      </c>
      <c r="AQ56">
        <v>10.176897823836359</v>
      </c>
      <c r="AR56">
        <v>14.579701901064496</v>
      </c>
      <c r="AS56">
        <v>10.65902968816531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30.786042595080399</v>
      </c>
      <c r="BB56">
        <f t="shared" si="0"/>
        <v>705.72215345947563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282.38616456597128</v>
      </c>
      <c r="L57">
        <v>6.3033899098222195</v>
      </c>
      <c r="M57">
        <v>62.920317907072324</v>
      </c>
      <c r="N57">
        <v>51.355661285385168</v>
      </c>
      <c r="O57">
        <v>36.237302984372953</v>
      </c>
      <c r="P57">
        <v>24.365746237858442</v>
      </c>
      <c r="Q57">
        <v>9.4953049111806216</v>
      </c>
      <c r="R57">
        <v>14.546249213336756</v>
      </c>
      <c r="S57">
        <v>10.191420822338106</v>
      </c>
      <c r="T57">
        <v>0</v>
      </c>
      <c r="U57">
        <v>51.877839617045119</v>
      </c>
      <c r="V57">
        <v>6.2702069210302547</v>
      </c>
      <c r="W57">
        <v>14.847499030409695</v>
      </c>
      <c r="X57">
        <v>43.28754681836277</v>
      </c>
      <c r="Y57">
        <v>0</v>
      </c>
      <c r="Z57">
        <v>2.8850379711959921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5.6673674084742229</v>
      </c>
      <c r="AG57">
        <v>29.986572785222293</v>
      </c>
      <c r="AH57">
        <v>0</v>
      </c>
      <c r="AI57">
        <v>0</v>
      </c>
      <c r="AJ57">
        <v>0</v>
      </c>
      <c r="AK57">
        <v>23.301155952932579</v>
      </c>
      <c r="AL57">
        <v>9.5577943114258606</v>
      </c>
      <c r="AM57">
        <v>2.3135801590482155</v>
      </c>
      <c r="AN57">
        <v>0</v>
      </c>
      <c r="AO57">
        <v>0</v>
      </c>
      <c r="AP57">
        <v>0.33834396743894807</v>
      </c>
      <c r="AQ57">
        <v>10.176897823836359</v>
      </c>
      <c r="AR57">
        <v>14.579701901064496</v>
      </c>
      <c r="AS57">
        <v>10.65902968816531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30.244395525666956</v>
      </c>
      <c r="BB57">
        <f t="shared" si="0"/>
        <v>693.30573666732312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287.60755474209361</v>
      </c>
      <c r="L58">
        <v>6.3033899098222195</v>
      </c>
      <c r="M58">
        <v>62.920317907072324</v>
      </c>
      <c r="N58">
        <v>51.355661285385168</v>
      </c>
      <c r="O58">
        <v>36.237302984372953</v>
      </c>
      <c r="P58">
        <v>24.365746237858442</v>
      </c>
      <c r="Q58">
        <v>9.4953049111806216</v>
      </c>
      <c r="R58">
        <v>14.546249213336756</v>
      </c>
      <c r="S58">
        <v>10.191420822338106</v>
      </c>
      <c r="T58">
        <v>0</v>
      </c>
      <c r="U58">
        <v>51.877839617045119</v>
      </c>
      <c r="V58">
        <v>6.2702069210302547</v>
      </c>
      <c r="W58">
        <v>14.847499030409695</v>
      </c>
      <c r="X58">
        <v>43.28754681836277</v>
      </c>
      <c r="Y58">
        <v>0</v>
      </c>
      <c r="Z58">
        <v>2.8850379711959921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5.6673674084742229</v>
      </c>
      <c r="AG58">
        <v>29.986572785222293</v>
      </c>
      <c r="AH58">
        <v>1.4319865745147151</v>
      </c>
      <c r="AI58">
        <v>0</v>
      </c>
      <c r="AJ58">
        <v>0</v>
      </c>
      <c r="AK58">
        <v>23.301155952932579</v>
      </c>
      <c r="AL58">
        <v>9.5577943114258606</v>
      </c>
      <c r="AM58">
        <v>2.3135801590482155</v>
      </c>
      <c r="AN58">
        <v>0</v>
      </c>
      <c r="AO58">
        <v>0</v>
      </c>
      <c r="AP58">
        <v>0.33834396743894807</v>
      </c>
      <c r="AQ58">
        <v>10.176897823836359</v>
      </c>
      <c r="AR58">
        <v>14.579701901064496</v>
      </c>
      <c r="AS58">
        <v>10.65902968816531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30.522506673843576</v>
      </c>
      <c r="BB58">
        <f t="shared" si="0"/>
        <v>699.68100226978345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327.75392375834764</v>
      </c>
      <c r="L59">
        <v>6.3033899098222195</v>
      </c>
      <c r="M59">
        <v>62.920317907072324</v>
      </c>
      <c r="N59">
        <v>51.355661285385168</v>
      </c>
      <c r="O59">
        <v>36.237302984372953</v>
      </c>
      <c r="P59">
        <v>24.365746237858442</v>
      </c>
      <c r="Q59">
        <v>9.4953049111806216</v>
      </c>
      <c r="R59">
        <v>14.546249213336756</v>
      </c>
      <c r="S59">
        <v>10.191420822338106</v>
      </c>
      <c r="T59">
        <v>0</v>
      </c>
      <c r="U59">
        <v>51.877839617045119</v>
      </c>
      <c r="V59">
        <v>6.2702069210302547</v>
      </c>
      <c r="W59">
        <v>14.847499030409695</v>
      </c>
      <c r="X59">
        <v>43.28754681836277</v>
      </c>
      <c r="Y59">
        <v>0</v>
      </c>
      <c r="Z59">
        <v>2.8850379711959921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5.6673674084742229</v>
      </c>
      <c r="AG59">
        <v>29.986572785222293</v>
      </c>
      <c r="AH59">
        <v>8.4234496990189935</v>
      </c>
      <c r="AI59">
        <v>0</v>
      </c>
      <c r="AJ59">
        <v>0</v>
      </c>
      <c r="AK59">
        <v>23.301155952932579</v>
      </c>
      <c r="AL59">
        <v>2.0853372804214438</v>
      </c>
      <c r="AM59">
        <v>2.3135801590482155</v>
      </c>
      <c r="AN59">
        <v>0</v>
      </c>
      <c r="AO59">
        <v>0</v>
      </c>
      <c r="AP59">
        <v>0.33834396743894807</v>
      </c>
      <c r="AQ59">
        <v>20.353794946566477</v>
      </c>
      <c r="AR59">
        <v>14.579701901064496</v>
      </c>
      <c r="AS59">
        <v>13.027703308703819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32.704924210499925</v>
      </c>
      <c r="BB59">
        <f t="shared" si="0"/>
        <v>749.70953058614975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317.7318209702662</v>
      </c>
      <c r="L60">
        <v>6.3033899098222195</v>
      </c>
      <c r="M60">
        <v>62.920317907072324</v>
      </c>
      <c r="N60">
        <v>51.355661285385168</v>
      </c>
      <c r="O60">
        <v>36.237302984372953</v>
      </c>
      <c r="P60">
        <v>24.365746237858442</v>
      </c>
      <c r="Q60">
        <v>9.4953049111806216</v>
      </c>
      <c r="R60">
        <v>14.546249213336756</v>
      </c>
      <c r="S60">
        <v>10.191420822338106</v>
      </c>
      <c r="T60">
        <v>0</v>
      </c>
      <c r="U60">
        <v>51.877839617045119</v>
      </c>
      <c r="V60">
        <v>6.2702069210302547</v>
      </c>
      <c r="W60">
        <v>14.847499030409695</v>
      </c>
      <c r="X60">
        <v>43.28754681836277</v>
      </c>
      <c r="Y60">
        <v>0</v>
      </c>
      <c r="Z60">
        <v>2.8850379711959921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5.6673674084742229</v>
      </c>
      <c r="AG60">
        <v>29.986572785222293</v>
      </c>
      <c r="AH60">
        <v>8.4234496990189935</v>
      </c>
      <c r="AI60">
        <v>0</v>
      </c>
      <c r="AJ60">
        <v>0</v>
      </c>
      <c r="AK60">
        <v>23.301155952932579</v>
      </c>
      <c r="AL60">
        <v>2.0853372804214438</v>
      </c>
      <c r="AM60">
        <v>2.3135801590482155</v>
      </c>
      <c r="AN60">
        <v>0</v>
      </c>
      <c r="AO60">
        <v>0</v>
      </c>
      <c r="AP60">
        <v>0.33834396743894807</v>
      </c>
      <c r="AQ60">
        <v>30.530692770402837</v>
      </c>
      <c r="AR60">
        <v>14.579701901064496</v>
      </c>
      <c r="AS60">
        <v>13.027703308703819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32.711394642994478</v>
      </c>
      <c r="BB60">
        <f t="shared" si="0"/>
        <v>749.85785518941009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302.69645770661384</v>
      </c>
      <c r="L61">
        <v>6.3035448395777243</v>
      </c>
      <c r="M61">
        <v>62.920317907072324</v>
      </c>
      <c r="N61">
        <v>51.355661285385168</v>
      </c>
      <c r="O61">
        <v>36.237302984372953</v>
      </c>
      <c r="P61">
        <v>24.365746237858442</v>
      </c>
      <c r="Q61">
        <v>9.4953049111806216</v>
      </c>
      <c r="R61">
        <v>14.546249213336756</v>
      </c>
      <c r="S61">
        <v>10.191420822338106</v>
      </c>
      <c r="T61">
        <v>0</v>
      </c>
      <c r="U61">
        <v>51.877839617045119</v>
      </c>
      <c r="V61">
        <v>6.2702069210302547</v>
      </c>
      <c r="W61">
        <v>14.847499030409695</v>
      </c>
      <c r="X61">
        <v>43.28754681836277</v>
      </c>
      <c r="Y61">
        <v>0</v>
      </c>
      <c r="Z61">
        <v>2.8850379711959921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5.6673674084742229</v>
      </c>
      <c r="AG61">
        <v>29.986572785222293</v>
      </c>
      <c r="AH61">
        <v>8.4234496990189935</v>
      </c>
      <c r="AI61">
        <v>0</v>
      </c>
      <c r="AJ61">
        <v>0</v>
      </c>
      <c r="AK61">
        <v>23.301155952932579</v>
      </c>
      <c r="AL61">
        <v>2.0853372804214438</v>
      </c>
      <c r="AM61">
        <v>2.3135801590482155</v>
      </c>
      <c r="AN61">
        <v>0</v>
      </c>
      <c r="AO61">
        <v>0</v>
      </c>
      <c r="AP61">
        <v>0.33834396743894807</v>
      </c>
      <c r="AQ61">
        <v>40.707589893132955</v>
      </c>
      <c r="AR61">
        <v>11.663761337507827</v>
      </c>
      <c r="AS61">
        <v>13.027703308703819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32.386430918811058</v>
      </c>
      <c r="BB61">
        <f t="shared" si="0"/>
        <v>742.40856713887013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312.72078575824912</v>
      </c>
      <c r="L62">
        <v>6.3035448395777243</v>
      </c>
      <c r="M62">
        <v>62.920317907072324</v>
      </c>
      <c r="N62">
        <v>51.355661285385168</v>
      </c>
      <c r="O62">
        <v>36.237302984372953</v>
      </c>
      <c r="P62">
        <v>24.365746237858442</v>
      </c>
      <c r="Q62">
        <v>9.4953049111806216</v>
      </c>
      <c r="R62">
        <v>14.546249213336756</v>
      </c>
      <c r="S62">
        <v>10.191420822338106</v>
      </c>
      <c r="T62">
        <v>0</v>
      </c>
      <c r="U62">
        <v>51.877839617045119</v>
      </c>
      <c r="V62">
        <v>6.2702069210302547</v>
      </c>
      <c r="W62">
        <v>14.847499030409695</v>
      </c>
      <c r="X62">
        <v>43.28754681836277</v>
      </c>
      <c r="Y62">
        <v>0</v>
      </c>
      <c r="Z62">
        <v>2.8850379711959921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5.6673674084742229</v>
      </c>
      <c r="AG62">
        <v>29.986572785222293</v>
      </c>
      <c r="AH62">
        <v>8.4234496990189935</v>
      </c>
      <c r="AI62">
        <v>0</v>
      </c>
      <c r="AJ62">
        <v>0</v>
      </c>
      <c r="AK62">
        <v>23.301155952932579</v>
      </c>
      <c r="AL62">
        <v>2.0853372804214438</v>
      </c>
      <c r="AM62">
        <v>2.3135801590482155</v>
      </c>
      <c r="AN62">
        <v>0</v>
      </c>
      <c r="AO62">
        <v>0</v>
      </c>
      <c r="AP62">
        <v>0.33834396743894807</v>
      </c>
      <c r="AQ62">
        <v>40.707589893132955</v>
      </c>
      <c r="AR62">
        <v>11.663761337507827</v>
      </c>
      <c r="AS62">
        <v>13.027703308703819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32.805447831369392</v>
      </c>
      <c r="BB62">
        <f t="shared" si="0"/>
        <v>752.01387827794713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307.70525081547186</v>
      </c>
      <c r="L63">
        <v>5.9485791912444173</v>
      </c>
      <c r="M63">
        <v>62.920317907072324</v>
      </c>
      <c r="N63">
        <v>51.355661285385168</v>
      </c>
      <c r="O63">
        <v>36.237302984372953</v>
      </c>
      <c r="P63">
        <v>24.365746237858442</v>
      </c>
      <c r="Q63">
        <v>9.49638698162628</v>
      </c>
      <c r="R63">
        <v>14.546249213336756</v>
      </c>
      <c r="S63">
        <v>10.195615559135927</v>
      </c>
      <c r="T63">
        <v>0</v>
      </c>
      <c r="U63">
        <v>51.877839617045119</v>
      </c>
      <c r="V63">
        <v>6.2702069210302547</v>
      </c>
      <c r="W63">
        <v>14.847499030409695</v>
      </c>
      <c r="X63">
        <v>43.28754681836277</v>
      </c>
      <c r="Y63">
        <v>0</v>
      </c>
      <c r="Z63">
        <v>2.8850379711959921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5.6673674084742229</v>
      </c>
      <c r="AG63">
        <v>29.986572785222293</v>
      </c>
      <c r="AH63">
        <v>8.4234496990189935</v>
      </c>
      <c r="AI63">
        <v>0</v>
      </c>
      <c r="AJ63">
        <v>0</v>
      </c>
      <c r="AK63">
        <v>23.301155952932579</v>
      </c>
      <c r="AL63">
        <v>2.0853372804214438</v>
      </c>
      <c r="AM63">
        <v>2.3135801590482155</v>
      </c>
      <c r="AN63">
        <v>0</v>
      </c>
      <c r="AO63">
        <v>0</v>
      </c>
      <c r="AP63">
        <v>0.33834396743894807</v>
      </c>
      <c r="AQ63">
        <v>40.707589893132955</v>
      </c>
      <c r="AR63">
        <v>14.579701901064496</v>
      </c>
      <c r="AS63">
        <v>13.027703308703819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32.703067792760436</v>
      </c>
      <c r="BB63">
        <f t="shared" si="0"/>
        <v>749.66697509624566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327.75197011733286</v>
      </c>
      <c r="L64">
        <v>6.3036512914752176</v>
      </c>
      <c r="M64">
        <v>62.920317907072324</v>
      </c>
      <c r="N64">
        <v>51.355661285385168</v>
      </c>
      <c r="O64">
        <v>36.237302984372953</v>
      </c>
      <c r="P64">
        <v>24.365746237858442</v>
      </c>
      <c r="Q64">
        <v>9.49638698162628</v>
      </c>
      <c r="R64">
        <v>14.546249213336756</v>
      </c>
      <c r="S64">
        <v>10.195615559135927</v>
      </c>
      <c r="T64">
        <v>0</v>
      </c>
      <c r="U64">
        <v>51.877839617045119</v>
      </c>
      <c r="V64">
        <v>6.2702069210302547</v>
      </c>
      <c r="W64">
        <v>14.847499030409695</v>
      </c>
      <c r="X64">
        <v>43.28754681836277</v>
      </c>
      <c r="Y64">
        <v>0</v>
      </c>
      <c r="Z64">
        <v>2.8850379711959921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5.6673674084742229</v>
      </c>
      <c r="AG64">
        <v>29.986572785222293</v>
      </c>
      <c r="AH64">
        <v>8.4234496990189935</v>
      </c>
      <c r="AI64">
        <v>0</v>
      </c>
      <c r="AJ64">
        <v>0</v>
      </c>
      <c r="AK64">
        <v>23.301155952932579</v>
      </c>
      <c r="AL64">
        <v>2.0853372804214438</v>
      </c>
      <c r="AM64">
        <v>2.3135801590482155</v>
      </c>
      <c r="AN64">
        <v>0</v>
      </c>
      <c r="AO64">
        <v>0</v>
      </c>
      <c r="AP64">
        <v>0.33834396743894807</v>
      </c>
      <c r="AQ64">
        <v>40.707589893132955</v>
      </c>
      <c r="AR64">
        <v>14.579701901064496</v>
      </c>
      <c r="AS64">
        <v>13.027703308703819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33.555862673367855</v>
      </c>
      <c r="BB64">
        <f t="shared" si="0"/>
        <v>769.21597161772991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343.79000353110638</v>
      </c>
      <c r="L65">
        <v>6.3036512914752176</v>
      </c>
      <c r="M65">
        <v>62.920317907072324</v>
      </c>
      <c r="N65">
        <v>51.355661285385168</v>
      </c>
      <c r="O65">
        <v>36.237302984372953</v>
      </c>
      <c r="P65">
        <v>24.365746237858442</v>
      </c>
      <c r="Q65">
        <v>9.49638698162628</v>
      </c>
      <c r="R65">
        <v>14.546249213336756</v>
      </c>
      <c r="S65">
        <v>10.195615559135927</v>
      </c>
      <c r="T65">
        <v>0</v>
      </c>
      <c r="U65">
        <v>51.877839617045119</v>
      </c>
      <c r="V65">
        <v>6.2702069210302547</v>
      </c>
      <c r="W65">
        <v>14.847499030409695</v>
      </c>
      <c r="X65">
        <v>43.28754681836277</v>
      </c>
      <c r="Y65">
        <v>0</v>
      </c>
      <c r="Z65">
        <v>2.8850379711959921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5.6673674084742229</v>
      </c>
      <c r="AG65">
        <v>29.986572785222293</v>
      </c>
      <c r="AH65">
        <v>8.4234496990189935</v>
      </c>
      <c r="AI65">
        <v>0</v>
      </c>
      <c r="AJ65">
        <v>0</v>
      </c>
      <c r="AK65">
        <v>23.301155952932579</v>
      </c>
      <c r="AL65">
        <v>2.0853372804214438</v>
      </c>
      <c r="AM65">
        <v>4.6271603180964309</v>
      </c>
      <c r="AN65">
        <v>0</v>
      </c>
      <c r="AO65">
        <v>0</v>
      </c>
      <c r="AP65">
        <v>0</v>
      </c>
      <c r="AQ65">
        <v>40.707589893132955</v>
      </c>
      <c r="AR65">
        <v>14.579701901064496</v>
      </c>
      <c r="AS65">
        <v>13.619871599248592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34.333569977417604</v>
      </c>
      <c r="BB65">
        <f t="shared" si="0"/>
        <v>787.04370220960766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360.83011625077756</v>
      </c>
      <c r="L66">
        <v>6.3036512914752176</v>
      </c>
      <c r="M66">
        <v>62.920317907072324</v>
      </c>
      <c r="N66">
        <v>51.355661285385168</v>
      </c>
      <c r="O66">
        <v>36.237302984372953</v>
      </c>
      <c r="P66">
        <v>24.365746237858442</v>
      </c>
      <c r="Q66">
        <v>9.49638698162628</v>
      </c>
      <c r="R66">
        <v>14.546249213336756</v>
      </c>
      <c r="S66">
        <v>10.195615559135927</v>
      </c>
      <c r="T66">
        <v>0</v>
      </c>
      <c r="U66">
        <v>51.877839617045119</v>
      </c>
      <c r="V66">
        <v>6.2702069210302547</v>
      </c>
      <c r="W66">
        <v>14.847499030409695</v>
      </c>
      <c r="X66">
        <v>43.28754681836277</v>
      </c>
      <c r="Y66">
        <v>0</v>
      </c>
      <c r="Z66">
        <v>2.8850379711959921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5.6673674084742229</v>
      </c>
      <c r="AG66">
        <v>29.986572785222293</v>
      </c>
      <c r="AH66">
        <v>8.4234496990189935</v>
      </c>
      <c r="AI66">
        <v>0</v>
      </c>
      <c r="AJ66">
        <v>0</v>
      </c>
      <c r="AK66">
        <v>23.301155952932579</v>
      </c>
      <c r="AL66">
        <v>2.0853372804214438</v>
      </c>
      <c r="AM66">
        <v>4.6271603180964309</v>
      </c>
      <c r="AN66">
        <v>0</v>
      </c>
      <c r="AO66">
        <v>0</v>
      </c>
      <c r="AP66">
        <v>0</v>
      </c>
      <c r="AQ66">
        <v>40.707589893132955</v>
      </c>
      <c r="AR66">
        <v>14.579701901064496</v>
      </c>
      <c r="AS66">
        <v>13.619871599248592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35.045846689099854</v>
      </c>
      <c r="BB66">
        <f t="shared" si="0"/>
        <v>803.37153821759659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383.88313063129095</v>
      </c>
      <c r="L67">
        <v>6.3036512914752176</v>
      </c>
      <c r="M67">
        <v>62.920317907072324</v>
      </c>
      <c r="N67">
        <v>51.355661285385168</v>
      </c>
      <c r="O67">
        <v>36.237302984372953</v>
      </c>
      <c r="P67">
        <v>24.365746237858442</v>
      </c>
      <c r="Q67">
        <v>9.49638698162628</v>
      </c>
      <c r="R67">
        <v>14.546249213336756</v>
      </c>
      <c r="S67">
        <v>10.195615559135927</v>
      </c>
      <c r="T67">
        <v>0</v>
      </c>
      <c r="U67">
        <v>51.877839617045119</v>
      </c>
      <c r="V67">
        <v>6.2702069210302547</v>
      </c>
      <c r="W67">
        <v>14.847499030409695</v>
      </c>
      <c r="X67">
        <v>43.28754681836277</v>
      </c>
      <c r="Y67">
        <v>0</v>
      </c>
      <c r="Z67">
        <v>2.8850379711959921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11.33473552525569</v>
      </c>
      <c r="AG67">
        <v>29.986572785222293</v>
      </c>
      <c r="AH67">
        <v>10.150256761636401</v>
      </c>
      <c r="AI67">
        <v>0</v>
      </c>
      <c r="AJ67">
        <v>0</v>
      </c>
      <c r="AK67">
        <v>23.301155952932579</v>
      </c>
      <c r="AL67">
        <v>2.0853372804214438</v>
      </c>
      <c r="AM67">
        <v>4.6271603180964309</v>
      </c>
      <c r="AN67">
        <v>0</v>
      </c>
      <c r="AO67">
        <v>0</v>
      </c>
      <c r="AP67">
        <v>0</v>
      </c>
      <c r="AQ67">
        <v>40.707589893132955</v>
      </c>
      <c r="AR67">
        <v>14.579701901064496</v>
      </c>
      <c r="AS67">
        <v>13.619871599248592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36.318539212704216</v>
      </c>
      <c r="BB67">
        <f t="shared" si="0"/>
        <v>832.54603525390462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419.96434646872916</v>
      </c>
      <c r="L68">
        <v>6.3036512914752176</v>
      </c>
      <c r="M68">
        <v>62.920317907072324</v>
      </c>
      <c r="N68">
        <v>51.355661285385168</v>
      </c>
      <c r="O68">
        <v>36.237302984372953</v>
      </c>
      <c r="P68">
        <v>24.365746237858442</v>
      </c>
      <c r="Q68">
        <v>9.49638698162628</v>
      </c>
      <c r="R68">
        <v>14.546249213336756</v>
      </c>
      <c r="S68">
        <v>10.195615559135927</v>
      </c>
      <c r="T68">
        <v>0</v>
      </c>
      <c r="U68">
        <v>51.877839617045119</v>
      </c>
      <c r="V68">
        <v>6.2702069210302547</v>
      </c>
      <c r="W68">
        <v>14.847499030409695</v>
      </c>
      <c r="X68">
        <v>43.28754681836277</v>
      </c>
      <c r="Y68">
        <v>0</v>
      </c>
      <c r="Z68">
        <v>2.8850379711959921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11.33473552525569</v>
      </c>
      <c r="AG68">
        <v>29.986572785222293</v>
      </c>
      <c r="AH68">
        <v>20.805920972030886</v>
      </c>
      <c r="AI68">
        <v>0</v>
      </c>
      <c r="AJ68">
        <v>0</v>
      </c>
      <c r="AK68">
        <v>23.301155952932579</v>
      </c>
      <c r="AL68">
        <v>2.0853372804214438</v>
      </c>
      <c r="AM68">
        <v>4.6271603180964309</v>
      </c>
      <c r="AN68">
        <v>0</v>
      </c>
      <c r="AO68">
        <v>0</v>
      </c>
      <c r="AP68">
        <v>0</v>
      </c>
      <c r="AQ68">
        <v>40.707589893132955</v>
      </c>
      <c r="AR68">
        <v>14.579701901064496</v>
      </c>
      <c r="AS68">
        <v>13.619871599248592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38.272140798703603</v>
      </c>
      <c r="BB68">
        <f t="shared" ref="BB68:BB99" si="1">SUM(B68:AZ68)-BA68</f>
        <v>877.32931371573784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512.37569078824163</v>
      </c>
      <c r="L69">
        <v>6.3036512914752176</v>
      </c>
      <c r="M69">
        <v>62.920317907072324</v>
      </c>
      <c r="N69">
        <v>51.355661285385168</v>
      </c>
      <c r="O69">
        <v>36.237302984372953</v>
      </c>
      <c r="P69">
        <v>24.365746237858442</v>
      </c>
      <c r="Q69">
        <v>9.49638698162628</v>
      </c>
      <c r="R69">
        <v>12.448277940597384</v>
      </c>
      <c r="S69">
        <v>10.195615559135927</v>
      </c>
      <c r="T69">
        <v>0</v>
      </c>
      <c r="U69">
        <v>51.877839617045119</v>
      </c>
      <c r="V69">
        <v>6.2702069210302547</v>
      </c>
      <c r="W69">
        <v>14.967002315260562</v>
      </c>
      <c r="X69">
        <v>43.28754681836277</v>
      </c>
      <c r="Y69">
        <v>0</v>
      </c>
      <c r="Z69">
        <v>2.8850379711959921</v>
      </c>
      <c r="AA69">
        <v>3.8601875616781456</v>
      </c>
      <c r="AB69">
        <v>0</v>
      </c>
      <c r="AC69">
        <v>0</v>
      </c>
      <c r="AD69">
        <v>0</v>
      </c>
      <c r="AE69">
        <v>0</v>
      </c>
      <c r="AF69">
        <v>11.33473552525569</v>
      </c>
      <c r="AG69">
        <v>29.986572785222293</v>
      </c>
      <c r="AH69">
        <v>20.805920972030886</v>
      </c>
      <c r="AI69">
        <v>0</v>
      </c>
      <c r="AJ69">
        <v>0</v>
      </c>
      <c r="AK69">
        <v>23.301155952932579</v>
      </c>
      <c r="AL69">
        <v>2.0853372804214438</v>
      </c>
      <c r="AM69">
        <v>4.6271603180964309</v>
      </c>
      <c r="AN69">
        <v>0</v>
      </c>
      <c r="AO69">
        <v>0</v>
      </c>
      <c r="AP69">
        <v>0</v>
      </c>
      <c r="AQ69">
        <v>40.707589893132955</v>
      </c>
      <c r="AR69">
        <v>14.579701901064496</v>
      </c>
      <c r="AS69">
        <v>12.435535018159047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42.164085600354078</v>
      </c>
      <c r="BB69">
        <f t="shared" si="1"/>
        <v>966.54609622629994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512.37569078824163</v>
      </c>
      <c r="L70">
        <v>6.3036512914752176</v>
      </c>
      <c r="M70">
        <v>62.920317907072324</v>
      </c>
      <c r="N70">
        <v>51.355661285385168</v>
      </c>
      <c r="O70">
        <v>36.237302984372953</v>
      </c>
      <c r="P70">
        <v>24.365746237858442</v>
      </c>
      <c r="Q70">
        <v>9.49638698162628</v>
      </c>
      <c r="R70">
        <v>12.448277940597384</v>
      </c>
      <c r="S70">
        <v>10.195615559135927</v>
      </c>
      <c r="T70">
        <v>0</v>
      </c>
      <c r="U70">
        <v>51.877839617045119</v>
      </c>
      <c r="V70">
        <v>6.2702069210302547</v>
      </c>
      <c r="W70">
        <v>14.967002315260562</v>
      </c>
      <c r="X70">
        <v>43.28754681836277</v>
      </c>
      <c r="Y70">
        <v>0</v>
      </c>
      <c r="Z70">
        <v>2.8850379711959921</v>
      </c>
      <c r="AA70">
        <v>6.1554338359423921</v>
      </c>
      <c r="AB70">
        <v>1.48613530828637</v>
      </c>
      <c r="AC70">
        <v>0</v>
      </c>
      <c r="AD70">
        <v>0</v>
      </c>
      <c r="AE70">
        <v>0</v>
      </c>
      <c r="AF70">
        <v>11.33473552525569</v>
      </c>
      <c r="AG70">
        <v>29.986572785222293</v>
      </c>
      <c r="AH70">
        <v>31.20888100918388</v>
      </c>
      <c r="AI70">
        <v>0</v>
      </c>
      <c r="AJ70">
        <v>0</v>
      </c>
      <c r="AK70">
        <v>23.301155952932579</v>
      </c>
      <c r="AL70">
        <v>2.0853372804214438</v>
      </c>
      <c r="AM70">
        <v>4.6271603180964309</v>
      </c>
      <c r="AN70">
        <v>0</v>
      </c>
      <c r="AO70">
        <v>0</v>
      </c>
      <c r="AP70">
        <v>0</v>
      </c>
      <c r="AQ70">
        <v>40.707589893132955</v>
      </c>
      <c r="AR70">
        <v>14.579701901064496</v>
      </c>
      <c r="AS70">
        <v>12.435535018159047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42.756991080057695</v>
      </c>
      <c r="BB70">
        <f t="shared" si="1"/>
        <v>980.13753236629998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512.37569078824163</v>
      </c>
      <c r="L71">
        <v>6.3036512914752176</v>
      </c>
      <c r="M71">
        <v>62.920317907072324</v>
      </c>
      <c r="N71">
        <v>51.355661285385168</v>
      </c>
      <c r="O71">
        <v>36.237302984372953</v>
      </c>
      <c r="P71">
        <v>24.365746237858442</v>
      </c>
      <c r="Q71">
        <v>5.3112358374713589</v>
      </c>
      <c r="R71">
        <v>12.448277940597384</v>
      </c>
      <c r="S71">
        <v>6.7400712655862893</v>
      </c>
      <c r="T71">
        <v>0</v>
      </c>
      <c r="U71">
        <v>51.877839617045119</v>
      </c>
      <c r="V71">
        <v>6.2702069210302547</v>
      </c>
      <c r="W71">
        <v>14.967002315260562</v>
      </c>
      <c r="X71">
        <v>43.28754681836277</v>
      </c>
      <c r="Y71">
        <v>0</v>
      </c>
      <c r="Z71">
        <v>2.8850379711959921</v>
      </c>
      <c r="AA71">
        <v>7.8247041452723858</v>
      </c>
      <c r="AB71">
        <v>5.825650426320184</v>
      </c>
      <c r="AC71">
        <v>0</v>
      </c>
      <c r="AD71">
        <v>2.7658302890836985</v>
      </c>
      <c r="AE71">
        <v>0</v>
      </c>
      <c r="AF71">
        <v>11.33473552525569</v>
      </c>
      <c r="AG71">
        <v>29.986572785222293</v>
      </c>
      <c r="AH71">
        <v>31.20888100918388</v>
      </c>
      <c r="AI71">
        <v>0</v>
      </c>
      <c r="AJ71">
        <v>0</v>
      </c>
      <c r="AK71">
        <v>23.301155952932579</v>
      </c>
      <c r="AL71">
        <v>2.0853372804214438</v>
      </c>
      <c r="AM71">
        <v>7.0332840955959099</v>
      </c>
      <c r="AN71">
        <v>0</v>
      </c>
      <c r="AO71">
        <v>0</v>
      </c>
      <c r="AP71">
        <v>0</v>
      </c>
      <c r="AQ71">
        <v>40.707589893132955</v>
      </c>
      <c r="AR71">
        <v>17.106850083907325</v>
      </c>
      <c r="AS71">
        <v>12.435535018159047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43.010599715651438</v>
      </c>
      <c r="BB71">
        <f t="shared" si="1"/>
        <v>985.95111596979143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512.37569078824163</v>
      </c>
      <c r="L72">
        <v>6.3036512914752176</v>
      </c>
      <c r="M72">
        <v>62.920317907072324</v>
      </c>
      <c r="N72">
        <v>51.355661285385168</v>
      </c>
      <c r="O72">
        <v>36.237302984372953</v>
      </c>
      <c r="P72">
        <v>24.365746237858442</v>
      </c>
      <c r="Q72">
        <v>5.3112358374713589</v>
      </c>
      <c r="R72">
        <v>12.448277940597384</v>
      </c>
      <c r="S72">
        <v>6.7400712655862893</v>
      </c>
      <c r="T72">
        <v>0</v>
      </c>
      <c r="U72">
        <v>51.877839617045119</v>
      </c>
      <c r="V72">
        <v>6.2702069210302547</v>
      </c>
      <c r="W72">
        <v>14.967002315260562</v>
      </c>
      <c r="X72">
        <v>43.28754681836277</v>
      </c>
      <c r="Y72">
        <v>0</v>
      </c>
      <c r="Z72">
        <v>5.770075484032561</v>
      </c>
      <c r="AA72">
        <v>12.369292455854728</v>
      </c>
      <c r="AB72">
        <v>5.825650426320184</v>
      </c>
      <c r="AC72">
        <v>4.3126533837403462</v>
      </c>
      <c r="AD72">
        <v>4.0604742637236484</v>
      </c>
      <c r="AE72">
        <v>0</v>
      </c>
      <c r="AF72">
        <v>17.002102933729912</v>
      </c>
      <c r="AG72">
        <v>29.986572785222293</v>
      </c>
      <c r="AH72">
        <v>41.611841495199322</v>
      </c>
      <c r="AI72">
        <v>1.7018472315800455</v>
      </c>
      <c r="AJ72">
        <v>0</v>
      </c>
      <c r="AK72">
        <v>23.301155952932579</v>
      </c>
      <c r="AL72">
        <v>2.0853372804214438</v>
      </c>
      <c r="AM72">
        <v>7.0332840955959099</v>
      </c>
      <c r="AN72">
        <v>0</v>
      </c>
      <c r="AO72">
        <v>0</v>
      </c>
      <c r="AP72">
        <v>0</v>
      </c>
      <c r="AQ72">
        <v>40.707589893132955</v>
      </c>
      <c r="AR72">
        <v>17.106850083907325</v>
      </c>
      <c r="AS72">
        <v>12.435535018159047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44.298420024920361</v>
      </c>
      <c r="BB72">
        <f t="shared" si="1"/>
        <v>1015.4723939683914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512.37569078824163</v>
      </c>
      <c r="L73">
        <v>6.3036512914752176</v>
      </c>
      <c r="M73">
        <v>62.920317907072324</v>
      </c>
      <c r="N73">
        <v>51.355661285385168</v>
      </c>
      <c r="O73">
        <v>36.237302984372953</v>
      </c>
      <c r="P73">
        <v>24.365746237858442</v>
      </c>
      <c r="Q73">
        <v>5.3112358374713589</v>
      </c>
      <c r="R73">
        <v>12.448277940597384</v>
      </c>
      <c r="S73">
        <v>6.7400712655862893</v>
      </c>
      <c r="T73">
        <v>0</v>
      </c>
      <c r="U73">
        <v>51.877839617045119</v>
      </c>
      <c r="V73">
        <v>6.2702069210302547</v>
      </c>
      <c r="W73">
        <v>14.967002315260562</v>
      </c>
      <c r="X73">
        <v>43.28754681836277</v>
      </c>
      <c r="Y73">
        <v>0</v>
      </c>
      <c r="Z73">
        <v>8.6551134552285554</v>
      </c>
      <c r="AA73">
        <v>12.369292455854728</v>
      </c>
      <c r="AB73">
        <v>11.746413676476728</v>
      </c>
      <c r="AC73">
        <v>8.6338189077436844</v>
      </c>
      <c r="AD73">
        <v>8.1209485274472968</v>
      </c>
      <c r="AE73">
        <v>0</v>
      </c>
      <c r="AF73">
        <v>17.969702333750782</v>
      </c>
      <c r="AG73">
        <v>29.986572785222293</v>
      </c>
      <c r="AH73">
        <v>41.611841495199322</v>
      </c>
      <c r="AI73">
        <v>7.3746710383009804</v>
      </c>
      <c r="AJ73">
        <v>0</v>
      </c>
      <c r="AK73">
        <v>23.301155952932579</v>
      </c>
      <c r="AL73">
        <v>9.5577943114258606</v>
      </c>
      <c r="AM73">
        <v>7.0332840955959099</v>
      </c>
      <c r="AN73">
        <v>0</v>
      </c>
      <c r="AO73">
        <v>0</v>
      </c>
      <c r="AP73">
        <v>0</v>
      </c>
      <c r="AQ73">
        <v>40.707589893132955</v>
      </c>
      <c r="AR73">
        <v>17.106850083907325</v>
      </c>
      <c r="AS73">
        <v>12.435535018159047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45.606773453037675</v>
      </c>
      <c r="BB73">
        <f t="shared" si="1"/>
        <v>1045.4643617871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512.37569078824163</v>
      </c>
      <c r="L74">
        <v>6.3036512914752176</v>
      </c>
      <c r="M74">
        <v>62.920317907072324</v>
      </c>
      <c r="N74">
        <v>51.355661285385168</v>
      </c>
      <c r="O74">
        <v>36.237302984372953</v>
      </c>
      <c r="P74">
        <v>24.365746237858442</v>
      </c>
      <c r="Q74">
        <v>5.3112358374713589</v>
      </c>
      <c r="R74">
        <v>12.448277940597384</v>
      </c>
      <c r="S74">
        <v>6.7400712655862893</v>
      </c>
      <c r="T74">
        <v>0</v>
      </c>
      <c r="U74">
        <v>51.877839617045119</v>
      </c>
      <c r="V74">
        <v>6.2702069210302547</v>
      </c>
      <c r="W74">
        <v>14.967002315260562</v>
      </c>
      <c r="X74">
        <v>43.28754681836277</v>
      </c>
      <c r="Y74">
        <v>0</v>
      </c>
      <c r="Z74">
        <v>8.6551134552285554</v>
      </c>
      <c r="AA74">
        <v>12.369292455854728</v>
      </c>
      <c r="AB74">
        <v>11.746413676476728</v>
      </c>
      <c r="AC74">
        <v>8.6338189077436844</v>
      </c>
      <c r="AD74">
        <v>12.181422791170945</v>
      </c>
      <c r="AE74">
        <v>0</v>
      </c>
      <c r="AF74">
        <v>17.969702333750782</v>
      </c>
      <c r="AG74">
        <v>29.986572785222293</v>
      </c>
      <c r="AH74">
        <v>41.611841495199322</v>
      </c>
      <c r="AI74">
        <v>7.3746710383009804</v>
      </c>
      <c r="AJ74">
        <v>0</v>
      </c>
      <c r="AK74">
        <v>23.301155952932579</v>
      </c>
      <c r="AL74">
        <v>49.961196723022326</v>
      </c>
      <c r="AM74">
        <v>7.0332840955959099</v>
      </c>
      <c r="AN74">
        <v>0</v>
      </c>
      <c r="AO74">
        <v>0</v>
      </c>
      <c r="AP74">
        <v>0</v>
      </c>
      <c r="AQ74">
        <v>40.707589893132955</v>
      </c>
      <c r="AR74">
        <v>16.037672182842833</v>
      </c>
      <c r="AS74">
        <v>12.435535018159047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47.420671861801551</v>
      </c>
      <c r="BB74">
        <f t="shared" si="1"/>
        <v>1087.0451621525917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512.37569078824163</v>
      </c>
      <c r="L75">
        <v>6.3036512914752176</v>
      </c>
      <c r="M75">
        <v>62.920317907072324</v>
      </c>
      <c r="N75">
        <v>51.355661285385168</v>
      </c>
      <c r="O75">
        <v>36.237302984372953</v>
      </c>
      <c r="P75">
        <v>24.365746237858442</v>
      </c>
      <c r="Q75">
        <v>5.2394774297692575</v>
      </c>
      <c r="R75">
        <v>12.122934266078701</v>
      </c>
      <c r="S75">
        <v>6.5929937440571438</v>
      </c>
      <c r="T75">
        <v>0</v>
      </c>
      <c r="U75">
        <v>51.877839617045119</v>
      </c>
      <c r="V75">
        <v>6.2702069210302547</v>
      </c>
      <c r="W75">
        <v>14.967002315260562</v>
      </c>
      <c r="X75">
        <v>43.28754681836277</v>
      </c>
      <c r="Y75">
        <v>0</v>
      </c>
      <c r="Z75">
        <v>8.6551134552285554</v>
      </c>
      <c r="AA75">
        <v>12.369292455854728</v>
      </c>
      <c r="AB75">
        <v>11.746413676476728</v>
      </c>
      <c r="AC75">
        <v>8.6338189077436844</v>
      </c>
      <c r="AD75">
        <v>12.181422791170945</v>
      </c>
      <c r="AE75">
        <v>0</v>
      </c>
      <c r="AF75">
        <v>17.969702333750782</v>
      </c>
      <c r="AG75">
        <v>29.986572785222293</v>
      </c>
      <c r="AH75">
        <v>41.611841495199322</v>
      </c>
      <c r="AI75">
        <v>7.3746710383009804</v>
      </c>
      <c r="AJ75">
        <v>0</v>
      </c>
      <c r="AK75">
        <v>23.301155952932579</v>
      </c>
      <c r="AL75">
        <v>49.961196723022326</v>
      </c>
      <c r="AM75">
        <v>7.0332840955959099</v>
      </c>
      <c r="AN75">
        <v>0</v>
      </c>
      <c r="AO75">
        <v>0</v>
      </c>
      <c r="AP75">
        <v>0</v>
      </c>
      <c r="AQ75">
        <v>40.707589893132955</v>
      </c>
      <c r="AR75">
        <v>16.037672182842833</v>
      </c>
      <c r="AS75">
        <v>12.435535018159047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47.397925154364813</v>
      </c>
      <c r="BB75">
        <f t="shared" si="1"/>
        <v>1086.5237292562786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512.37569078824163</v>
      </c>
      <c r="L76">
        <v>6.3036512914752176</v>
      </c>
      <c r="M76">
        <v>62.920317907072324</v>
      </c>
      <c r="N76">
        <v>51.355661285385168</v>
      </c>
      <c r="O76">
        <v>36.237302984372953</v>
      </c>
      <c r="P76">
        <v>24.365746237858442</v>
      </c>
      <c r="Q76">
        <v>5.2394774297692575</v>
      </c>
      <c r="R76">
        <v>12.122934266078701</v>
      </c>
      <c r="S76">
        <v>6.5929937440571438</v>
      </c>
      <c r="T76">
        <v>0</v>
      </c>
      <c r="U76">
        <v>51.877839617045119</v>
      </c>
      <c r="V76">
        <v>6.2702069210302547</v>
      </c>
      <c r="W76">
        <v>14.967002315260562</v>
      </c>
      <c r="X76">
        <v>43.28754681836277</v>
      </c>
      <c r="Y76">
        <v>0</v>
      </c>
      <c r="Z76">
        <v>8.6551134552285554</v>
      </c>
      <c r="AA76">
        <v>12.369292455854728</v>
      </c>
      <c r="AB76">
        <v>11.746413676476728</v>
      </c>
      <c r="AC76">
        <v>8.6338189077436844</v>
      </c>
      <c r="AD76">
        <v>12.181422791170945</v>
      </c>
      <c r="AE76">
        <v>0</v>
      </c>
      <c r="AF76">
        <v>17.969702333750782</v>
      </c>
      <c r="AG76">
        <v>29.986572785222293</v>
      </c>
      <c r="AH76">
        <v>41.611841495199322</v>
      </c>
      <c r="AI76">
        <v>7.3746710383009804</v>
      </c>
      <c r="AJ76">
        <v>0</v>
      </c>
      <c r="AK76">
        <v>23.301155952932579</v>
      </c>
      <c r="AL76">
        <v>49.961196723022326</v>
      </c>
      <c r="AM76">
        <v>7.0332840955959099</v>
      </c>
      <c r="AN76">
        <v>0</v>
      </c>
      <c r="AO76">
        <v>0</v>
      </c>
      <c r="AP76">
        <v>0</v>
      </c>
      <c r="AQ76">
        <v>40.707589893132955</v>
      </c>
      <c r="AR76">
        <v>16.037672182842833</v>
      </c>
      <c r="AS76">
        <v>12.435535018159047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47.397925154364813</v>
      </c>
      <c r="BB76">
        <f t="shared" si="1"/>
        <v>1086.5237292562786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512.37569078824163</v>
      </c>
      <c r="L77">
        <v>6.3036512914752176</v>
      </c>
      <c r="M77">
        <v>62.920317907072324</v>
      </c>
      <c r="N77">
        <v>51.355661285385168</v>
      </c>
      <c r="O77">
        <v>36.237302984372953</v>
      </c>
      <c r="P77">
        <v>24.365746237858442</v>
      </c>
      <c r="Q77">
        <v>5.2394774297692575</v>
      </c>
      <c r="R77">
        <v>12.122934266078701</v>
      </c>
      <c r="S77">
        <v>6.5929937440571438</v>
      </c>
      <c r="T77">
        <v>0</v>
      </c>
      <c r="U77">
        <v>51.877839617045119</v>
      </c>
      <c r="V77">
        <v>6.2702069210302547</v>
      </c>
      <c r="W77">
        <v>14.967002315260562</v>
      </c>
      <c r="X77">
        <v>43.28754681836277</v>
      </c>
      <c r="Y77">
        <v>0</v>
      </c>
      <c r="Z77">
        <v>8.6551134552285554</v>
      </c>
      <c r="AA77">
        <v>12.369292455854728</v>
      </c>
      <c r="AB77">
        <v>11.746413676476728</v>
      </c>
      <c r="AC77">
        <v>8.6338189077436844</v>
      </c>
      <c r="AD77">
        <v>12.181422791170945</v>
      </c>
      <c r="AE77">
        <v>0</v>
      </c>
      <c r="AF77">
        <v>17.969702333750782</v>
      </c>
      <c r="AG77">
        <v>29.986572785222293</v>
      </c>
      <c r="AH77">
        <v>41.611841495199322</v>
      </c>
      <c r="AI77">
        <v>7.3746710383009804</v>
      </c>
      <c r="AJ77">
        <v>0</v>
      </c>
      <c r="AK77">
        <v>23.301155952932579</v>
      </c>
      <c r="AL77">
        <v>49.961196723022326</v>
      </c>
      <c r="AM77">
        <v>7.0332840955959099</v>
      </c>
      <c r="AN77">
        <v>0</v>
      </c>
      <c r="AO77">
        <v>0</v>
      </c>
      <c r="AP77">
        <v>0</v>
      </c>
      <c r="AQ77">
        <v>40.707589893132955</v>
      </c>
      <c r="AR77">
        <v>16.037672182842833</v>
      </c>
      <c r="AS77">
        <v>10.65902968816531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47.323667231571079</v>
      </c>
      <c r="BB77">
        <f t="shared" si="1"/>
        <v>1084.8214818490785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512.37569078824163</v>
      </c>
      <c r="L78">
        <v>6.3036512914752176</v>
      </c>
      <c r="M78">
        <v>62.920317907072324</v>
      </c>
      <c r="N78">
        <v>51.355661285385168</v>
      </c>
      <c r="O78">
        <v>36.237302984372953</v>
      </c>
      <c r="P78">
        <v>24.365746237858442</v>
      </c>
      <c r="Q78">
        <v>5.2394774297692575</v>
      </c>
      <c r="R78">
        <v>12.122934266078701</v>
      </c>
      <c r="S78">
        <v>6.5929937440571438</v>
      </c>
      <c r="T78">
        <v>0</v>
      </c>
      <c r="U78">
        <v>51.877839617045119</v>
      </c>
      <c r="V78">
        <v>6.2702069210302547</v>
      </c>
      <c r="W78">
        <v>14.967002315260562</v>
      </c>
      <c r="X78">
        <v>43.28754681836277</v>
      </c>
      <c r="Y78">
        <v>0</v>
      </c>
      <c r="Z78">
        <v>8.6551134552285554</v>
      </c>
      <c r="AA78">
        <v>12.369292455854728</v>
      </c>
      <c r="AB78">
        <v>11.746413676476728</v>
      </c>
      <c r="AC78">
        <v>8.6338189077436844</v>
      </c>
      <c r="AD78">
        <v>12.181422791170945</v>
      </c>
      <c r="AE78">
        <v>0</v>
      </c>
      <c r="AF78">
        <v>17.969702333750782</v>
      </c>
      <c r="AG78">
        <v>29.986572785222293</v>
      </c>
      <c r="AH78">
        <v>41.611841495199322</v>
      </c>
      <c r="AI78">
        <v>7.3746710383009804</v>
      </c>
      <c r="AJ78">
        <v>0</v>
      </c>
      <c r="AK78">
        <v>23.301155952932579</v>
      </c>
      <c r="AL78">
        <v>9.5577943114258606</v>
      </c>
      <c r="AM78">
        <v>7.0332840955959099</v>
      </c>
      <c r="AN78">
        <v>0</v>
      </c>
      <c r="AO78">
        <v>0</v>
      </c>
      <c r="AP78">
        <v>0</v>
      </c>
      <c r="AQ78">
        <v>40.707589893132955</v>
      </c>
      <c r="AR78">
        <v>16.037672182842833</v>
      </c>
      <c r="AS78">
        <v>10.65902968816531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45.634805010766357</v>
      </c>
      <c r="BB78">
        <f t="shared" si="1"/>
        <v>1046.1069416582868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512.37569078824163</v>
      </c>
      <c r="L79">
        <v>6.3036512914752176</v>
      </c>
      <c r="M79">
        <v>62.920317907072324</v>
      </c>
      <c r="N79">
        <v>51.355661285385168</v>
      </c>
      <c r="O79">
        <v>36.237302984372953</v>
      </c>
      <c r="P79">
        <v>24.365746237858442</v>
      </c>
      <c r="Q79">
        <v>5.2394774297692575</v>
      </c>
      <c r="R79">
        <v>12.122934266078701</v>
      </c>
      <c r="S79">
        <v>6.5929937440571438</v>
      </c>
      <c r="T79">
        <v>0</v>
      </c>
      <c r="U79">
        <v>51.877839617045119</v>
      </c>
      <c r="V79">
        <v>6.2702069210302547</v>
      </c>
      <c r="W79">
        <v>14.967002315260562</v>
      </c>
      <c r="X79">
        <v>43.28754681836277</v>
      </c>
      <c r="Y79">
        <v>0</v>
      </c>
      <c r="Z79">
        <v>5.7623278346900433</v>
      </c>
      <c r="AA79">
        <v>12.369292455854728</v>
      </c>
      <c r="AB79">
        <v>11.746413676476728</v>
      </c>
      <c r="AC79">
        <v>8.6338189077436844</v>
      </c>
      <c r="AD79">
        <v>8.1209485274472968</v>
      </c>
      <c r="AE79">
        <v>0</v>
      </c>
      <c r="AF79">
        <v>17.002102933729912</v>
      </c>
      <c r="AG79">
        <v>29.986572785222293</v>
      </c>
      <c r="AH79">
        <v>41.611841495199322</v>
      </c>
      <c r="AI79">
        <v>1.7018472315800455</v>
      </c>
      <c r="AJ79">
        <v>0</v>
      </c>
      <c r="AK79">
        <v>23.301155952932579</v>
      </c>
      <c r="AL79">
        <v>9.5577943114258606</v>
      </c>
      <c r="AM79">
        <v>7.0332840955959099</v>
      </c>
      <c r="AN79">
        <v>0</v>
      </c>
      <c r="AO79">
        <v>0</v>
      </c>
      <c r="AP79">
        <v>0</v>
      </c>
      <c r="AQ79">
        <v>30.530692770402837</v>
      </c>
      <c r="AR79">
        <v>16.037672182842833</v>
      </c>
      <c r="AS79">
        <v>10.65902968816531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44.641194757832281</v>
      </c>
      <c r="BB79">
        <f t="shared" si="1"/>
        <v>1023.3299716974867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512.37569078824163</v>
      </c>
      <c r="L80">
        <v>6.3036512914752176</v>
      </c>
      <c r="M80">
        <v>62.920317907072324</v>
      </c>
      <c r="N80">
        <v>51.355661285385168</v>
      </c>
      <c r="O80">
        <v>36.237302984372953</v>
      </c>
      <c r="P80">
        <v>24.365746237858442</v>
      </c>
      <c r="Q80">
        <v>5.2394774297692575</v>
      </c>
      <c r="R80">
        <v>12.122934266078701</v>
      </c>
      <c r="S80">
        <v>6.5929937440571438</v>
      </c>
      <c r="T80">
        <v>0</v>
      </c>
      <c r="U80">
        <v>51.877839617045119</v>
      </c>
      <c r="V80">
        <v>6.2702069210302547</v>
      </c>
      <c r="W80">
        <v>14.967002315260562</v>
      </c>
      <c r="X80">
        <v>43.28754681836277</v>
      </c>
      <c r="Y80">
        <v>0</v>
      </c>
      <c r="Z80">
        <v>2.8850379711959921</v>
      </c>
      <c r="AA80">
        <v>7.8247041452723858</v>
      </c>
      <c r="AB80">
        <v>11.746413676476728</v>
      </c>
      <c r="AC80">
        <v>8.6253072152995198</v>
      </c>
      <c r="AD80">
        <v>8.1209485274472968</v>
      </c>
      <c r="AE80">
        <v>0</v>
      </c>
      <c r="AF80">
        <v>17.002102933729912</v>
      </c>
      <c r="AG80">
        <v>29.986572785222293</v>
      </c>
      <c r="AH80">
        <v>26.239045884262158</v>
      </c>
      <c r="AI80">
        <v>0</v>
      </c>
      <c r="AJ80">
        <v>0</v>
      </c>
      <c r="AK80">
        <v>23.301155952932579</v>
      </c>
      <c r="AL80">
        <v>9.5577943114258606</v>
      </c>
      <c r="AM80">
        <v>5.9322570937173875</v>
      </c>
      <c r="AN80">
        <v>0</v>
      </c>
      <c r="AO80">
        <v>0</v>
      </c>
      <c r="AP80">
        <v>0</v>
      </c>
      <c r="AQ80">
        <v>20.353794946566477</v>
      </c>
      <c r="AR80">
        <v>16.037672182842833</v>
      </c>
      <c r="AS80">
        <v>10.65902968816531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43.145467132879631</v>
      </c>
      <c r="BB80">
        <f t="shared" si="1"/>
        <v>989.04274178768662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512.37569078824163</v>
      </c>
      <c r="L81">
        <v>6.3036512914752176</v>
      </c>
      <c r="M81">
        <v>62.920317907072324</v>
      </c>
      <c r="N81">
        <v>51.355661285385168</v>
      </c>
      <c r="O81">
        <v>36.237302984372953</v>
      </c>
      <c r="P81">
        <v>24.365746237858442</v>
      </c>
      <c r="Q81">
        <v>5.3112358374713589</v>
      </c>
      <c r="R81">
        <v>12.122934266078701</v>
      </c>
      <c r="S81">
        <v>6.5929937440571438</v>
      </c>
      <c r="T81">
        <v>0</v>
      </c>
      <c r="U81">
        <v>51.877839617045119</v>
      </c>
      <c r="V81">
        <v>6.2702069210302547</v>
      </c>
      <c r="W81">
        <v>14.967002315260562</v>
      </c>
      <c r="X81">
        <v>43.28754681836277</v>
      </c>
      <c r="Y81">
        <v>0</v>
      </c>
      <c r="Z81">
        <v>2.8850379711959921</v>
      </c>
      <c r="AA81">
        <v>6.1554338359423921</v>
      </c>
      <c r="AB81">
        <v>11.746413676476728</v>
      </c>
      <c r="AC81">
        <v>4.3126533837403462</v>
      </c>
      <c r="AD81">
        <v>8.1209485274472968</v>
      </c>
      <c r="AE81">
        <v>0</v>
      </c>
      <c r="AF81">
        <v>17.002102933729912</v>
      </c>
      <c r="AG81">
        <v>29.986572785222293</v>
      </c>
      <c r="AH81">
        <v>19.837224184825715</v>
      </c>
      <c r="AI81">
        <v>0</v>
      </c>
      <c r="AJ81">
        <v>0</v>
      </c>
      <c r="AK81">
        <v>23.301155952932579</v>
      </c>
      <c r="AL81">
        <v>9.5577943114258606</v>
      </c>
      <c r="AM81">
        <v>4.6271603180964309</v>
      </c>
      <c r="AN81">
        <v>0</v>
      </c>
      <c r="AO81">
        <v>0</v>
      </c>
      <c r="AP81">
        <v>0</v>
      </c>
      <c r="AQ81">
        <v>10.176897823836359</v>
      </c>
      <c r="AR81">
        <v>16.037672182842833</v>
      </c>
      <c r="AS81">
        <v>10.65902968816531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42.150878713244879</v>
      </c>
      <c r="BB81">
        <f t="shared" si="1"/>
        <v>966.24334887634677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512.37569078824163</v>
      </c>
      <c r="L82">
        <v>6.3036512914752176</v>
      </c>
      <c r="M82">
        <v>62.920317907072324</v>
      </c>
      <c r="N82">
        <v>51.355661285385168</v>
      </c>
      <c r="O82">
        <v>36.237302984372953</v>
      </c>
      <c r="P82">
        <v>24.365746237858442</v>
      </c>
      <c r="Q82">
        <v>5.3112358374713589</v>
      </c>
      <c r="R82">
        <v>12.122934266078701</v>
      </c>
      <c r="S82">
        <v>6.5929937440571438</v>
      </c>
      <c r="T82">
        <v>0</v>
      </c>
      <c r="U82">
        <v>51.877839617045119</v>
      </c>
      <c r="V82">
        <v>6.2702069210302547</v>
      </c>
      <c r="W82">
        <v>14.967002315260562</v>
      </c>
      <c r="X82">
        <v>43.28754681836277</v>
      </c>
      <c r="Y82">
        <v>0</v>
      </c>
      <c r="Z82">
        <v>2.8850379711959921</v>
      </c>
      <c r="AA82">
        <v>1.6692703093299939</v>
      </c>
      <c r="AB82">
        <v>5.825650426320184</v>
      </c>
      <c r="AC82">
        <v>4.3126533837403462</v>
      </c>
      <c r="AD82">
        <v>8.1209485274472968</v>
      </c>
      <c r="AE82">
        <v>0</v>
      </c>
      <c r="AF82">
        <v>17.002102933729912</v>
      </c>
      <c r="AG82">
        <v>29.986572785222293</v>
      </c>
      <c r="AH82">
        <v>16.846899398037987</v>
      </c>
      <c r="AI82">
        <v>0</v>
      </c>
      <c r="AJ82">
        <v>0</v>
      </c>
      <c r="AK82">
        <v>23.301155952932579</v>
      </c>
      <c r="AL82">
        <v>9.5577943114258606</v>
      </c>
      <c r="AM82">
        <v>4.6271603180964309</v>
      </c>
      <c r="AN82">
        <v>0</v>
      </c>
      <c r="AO82">
        <v>0</v>
      </c>
      <c r="AP82">
        <v>0</v>
      </c>
      <c r="AQ82">
        <v>9.6880507962847009</v>
      </c>
      <c r="AR82">
        <v>16.037672182842833</v>
      </c>
      <c r="AS82">
        <v>10.65902968816531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41.570439792136554</v>
      </c>
      <c r="BB82">
        <f t="shared" si="1"/>
        <v>952.93768920634693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512.37569078824163</v>
      </c>
      <c r="L83">
        <v>6.3036512914752176</v>
      </c>
      <c r="M83">
        <v>62.920317907072324</v>
      </c>
      <c r="N83">
        <v>51.355661285385168</v>
      </c>
      <c r="O83">
        <v>36.237302984372953</v>
      </c>
      <c r="P83">
        <v>24.365746237858442</v>
      </c>
      <c r="Q83">
        <v>5.3112358374713589</v>
      </c>
      <c r="R83">
        <v>12.122934266078701</v>
      </c>
      <c r="S83">
        <v>6.5929937440571438</v>
      </c>
      <c r="T83">
        <v>0</v>
      </c>
      <c r="U83">
        <v>51.877839617045119</v>
      </c>
      <c r="V83">
        <v>6.2702069210302547</v>
      </c>
      <c r="W83">
        <v>14.967002315260562</v>
      </c>
      <c r="X83">
        <v>43.28754681836277</v>
      </c>
      <c r="Y83">
        <v>0</v>
      </c>
      <c r="Z83">
        <v>2.8850379711959921</v>
      </c>
      <c r="AA83">
        <v>0</v>
      </c>
      <c r="AB83">
        <v>5.825650426320184</v>
      </c>
      <c r="AC83">
        <v>4.3126533837403462</v>
      </c>
      <c r="AD83">
        <v>8.1209485274472968</v>
      </c>
      <c r="AE83">
        <v>0</v>
      </c>
      <c r="AF83">
        <v>17.002102933729912</v>
      </c>
      <c r="AG83">
        <v>29.986572785222293</v>
      </c>
      <c r="AH83">
        <v>8.4234496990189935</v>
      </c>
      <c r="AI83">
        <v>0</v>
      </c>
      <c r="AJ83">
        <v>0</v>
      </c>
      <c r="AK83">
        <v>23.301155952932579</v>
      </c>
      <c r="AL83">
        <v>9.5577943114258606</v>
      </c>
      <c r="AM83">
        <v>4.6271603180964309</v>
      </c>
      <c r="AN83">
        <v>0</v>
      </c>
      <c r="AO83">
        <v>0</v>
      </c>
      <c r="AP83">
        <v>0</v>
      </c>
      <c r="AQ83">
        <v>0</v>
      </c>
      <c r="AR83">
        <v>16.037672182842833</v>
      </c>
      <c r="AS83">
        <v>10.65902968816531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40.743603572502877</v>
      </c>
      <c r="BB83">
        <f t="shared" si="1"/>
        <v>933.98375462134663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512.37569078824163</v>
      </c>
      <c r="L84">
        <v>6.3036512914752176</v>
      </c>
      <c r="M84">
        <v>62.920317907072324</v>
      </c>
      <c r="N84">
        <v>51.355661285385168</v>
      </c>
      <c r="O84">
        <v>36.237302984372953</v>
      </c>
      <c r="P84">
        <v>24.365746237858442</v>
      </c>
      <c r="Q84">
        <v>5.3112358374713589</v>
      </c>
      <c r="R84">
        <v>12.122934266078701</v>
      </c>
      <c r="S84">
        <v>6.5929937440571438</v>
      </c>
      <c r="T84">
        <v>0</v>
      </c>
      <c r="U84">
        <v>51.877839617045119</v>
      </c>
      <c r="V84">
        <v>6.2702069210302547</v>
      </c>
      <c r="W84">
        <v>14.967002315260562</v>
      </c>
      <c r="X84">
        <v>43.28754681836277</v>
      </c>
      <c r="Y84">
        <v>0</v>
      </c>
      <c r="Z84">
        <v>2.8850379711959921</v>
      </c>
      <c r="AA84">
        <v>0</v>
      </c>
      <c r="AB84">
        <v>5.825650426320184</v>
      </c>
      <c r="AC84">
        <v>4.3126533837403462</v>
      </c>
      <c r="AD84">
        <v>4.0604742637236484</v>
      </c>
      <c r="AE84">
        <v>0</v>
      </c>
      <c r="AF84">
        <v>17.002102933729912</v>
      </c>
      <c r="AG84">
        <v>29.986572785222293</v>
      </c>
      <c r="AH84">
        <v>0</v>
      </c>
      <c r="AI84">
        <v>0</v>
      </c>
      <c r="AJ84">
        <v>0</v>
      </c>
      <c r="AK84">
        <v>23.301155952932579</v>
      </c>
      <c r="AL84">
        <v>9.5577943114258606</v>
      </c>
      <c r="AM84">
        <v>4.6271603180964309</v>
      </c>
      <c r="AN84">
        <v>0</v>
      </c>
      <c r="AO84">
        <v>0</v>
      </c>
      <c r="AP84">
        <v>0</v>
      </c>
      <c r="AQ84">
        <v>0</v>
      </c>
      <c r="AR84">
        <v>16.037672182842833</v>
      </c>
      <c r="AS84">
        <v>10.65902968816531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40.221775550860244</v>
      </c>
      <c r="BB84">
        <f t="shared" si="1"/>
        <v>922.02165868024679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512.37569078824163</v>
      </c>
      <c r="L85">
        <v>6.3036512914752176</v>
      </c>
      <c r="M85">
        <v>62.920317907072324</v>
      </c>
      <c r="N85">
        <v>51.355661285385168</v>
      </c>
      <c r="O85">
        <v>36.237302984372953</v>
      </c>
      <c r="P85">
        <v>24.365746237858442</v>
      </c>
      <c r="Q85">
        <v>5.3112358374713589</v>
      </c>
      <c r="R85">
        <v>12.122934266078701</v>
      </c>
      <c r="S85">
        <v>6.5929937440571438</v>
      </c>
      <c r="T85">
        <v>0</v>
      </c>
      <c r="U85">
        <v>51.877839617045119</v>
      </c>
      <c r="V85">
        <v>6.2702069210302547</v>
      </c>
      <c r="W85">
        <v>14.967002315260562</v>
      </c>
      <c r="X85">
        <v>43.28754681836277</v>
      </c>
      <c r="Y85">
        <v>0</v>
      </c>
      <c r="Z85">
        <v>2.8850379711959921</v>
      </c>
      <c r="AA85">
        <v>0</v>
      </c>
      <c r="AB85">
        <v>5.825650426320184</v>
      </c>
      <c r="AC85">
        <v>4.3126533837403462</v>
      </c>
      <c r="AD85">
        <v>0</v>
      </c>
      <c r="AE85">
        <v>0</v>
      </c>
      <c r="AF85">
        <v>11.33473552525569</v>
      </c>
      <c r="AG85">
        <v>29.986572785222293</v>
      </c>
      <c r="AH85">
        <v>0</v>
      </c>
      <c r="AI85">
        <v>0</v>
      </c>
      <c r="AJ85">
        <v>0</v>
      </c>
      <c r="AK85">
        <v>23.301155952932579</v>
      </c>
      <c r="AL85">
        <v>9.5577943114258606</v>
      </c>
      <c r="AM85">
        <v>4.6271603180964309</v>
      </c>
      <c r="AN85">
        <v>0</v>
      </c>
      <c r="AO85">
        <v>0</v>
      </c>
      <c r="AP85">
        <v>0</v>
      </c>
      <c r="AQ85">
        <v>0</v>
      </c>
      <c r="AR85">
        <v>16.037672182842833</v>
      </c>
      <c r="AS85">
        <v>9.4746931070757672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39.765646499872815</v>
      </c>
      <c r="BB85">
        <f t="shared" si="1"/>
        <v>911.56560947794674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512.37569078824163</v>
      </c>
      <c r="L86">
        <v>6.3036512914752176</v>
      </c>
      <c r="M86">
        <v>62.920317907072324</v>
      </c>
      <c r="N86">
        <v>51.355661285385168</v>
      </c>
      <c r="O86">
        <v>36.237302984372953</v>
      </c>
      <c r="P86">
        <v>24.365746237858442</v>
      </c>
      <c r="Q86">
        <v>5.3112358374713589</v>
      </c>
      <c r="R86">
        <v>12.122934266078701</v>
      </c>
      <c r="S86">
        <v>6.5929937440571438</v>
      </c>
      <c r="T86">
        <v>0</v>
      </c>
      <c r="U86">
        <v>51.877839617045119</v>
      </c>
      <c r="V86">
        <v>6.2702069210302547</v>
      </c>
      <c r="W86">
        <v>14.967002315260562</v>
      </c>
      <c r="X86">
        <v>43.28754681836277</v>
      </c>
      <c r="Y86">
        <v>0</v>
      </c>
      <c r="Z86">
        <v>2.8850379711959921</v>
      </c>
      <c r="AA86">
        <v>0</v>
      </c>
      <c r="AB86">
        <v>5.825650426320184</v>
      </c>
      <c r="AC86">
        <v>4.3126533837403462</v>
      </c>
      <c r="AD86">
        <v>0</v>
      </c>
      <c r="AE86">
        <v>0</v>
      </c>
      <c r="AF86">
        <v>11.33473552525569</v>
      </c>
      <c r="AG86">
        <v>29.986572785222293</v>
      </c>
      <c r="AH86">
        <v>0</v>
      </c>
      <c r="AI86">
        <v>0</v>
      </c>
      <c r="AJ86">
        <v>0</v>
      </c>
      <c r="AK86">
        <v>23.301155952932579</v>
      </c>
      <c r="AL86">
        <v>9.5577943114258606</v>
      </c>
      <c r="AM86">
        <v>4.6271603180964309</v>
      </c>
      <c r="AN86">
        <v>0</v>
      </c>
      <c r="AO86">
        <v>0</v>
      </c>
      <c r="AP86">
        <v>0</v>
      </c>
      <c r="AQ86">
        <v>0</v>
      </c>
      <c r="AR86">
        <v>16.037672182842833</v>
      </c>
      <c r="AS86">
        <v>9.4746931070757672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39.765646499872815</v>
      </c>
      <c r="BB86">
        <f t="shared" si="1"/>
        <v>911.56560947794674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512.37569078824163</v>
      </c>
      <c r="L87">
        <v>6.3036512914752176</v>
      </c>
      <c r="M87">
        <v>62.920317907072324</v>
      </c>
      <c r="N87">
        <v>51.355661285385168</v>
      </c>
      <c r="O87">
        <v>36.237302984372953</v>
      </c>
      <c r="P87">
        <v>24.365746237858442</v>
      </c>
      <c r="Q87">
        <v>5.3112358374713589</v>
      </c>
      <c r="R87">
        <v>12.122934266078701</v>
      </c>
      <c r="S87">
        <v>6.5929937440571438</v>
      </c>
      <c r="T87">
        <v>0</v>
      </c>
      <c r="U87">
        <v>51.877839617045119</v>
      </c>
      <c r="V87">
        <v>6.2702069210302547</v>
      </c>
      <c r="W87">
        <v>14.967002315260562</v>
      </c>
      <c r="X87">
        <v>43.28754681836277</v>
      </c>
      <c r="Y87">
        <v>0</v>
      </c>
      <c r="Z87">
        <v>2.8850379711959921</v>
      </c>
      <c r="AA87">
        <v>0</v>
      </c>
      <c r="AB87">
        <v>5.825650426320184</v>
      </c>
      <c r="AC87">
        <v>4.3126533837403462</v>
      </c>
      <c r="AD87">
        <v>0</v>
      </c>
      <c r="AE87">
        <v>0</v>
      </c>
      <c r="AF87">
        <v>11.33473552525569</v>
      </c>
      <c r="AG87">
        <v>29.986572785222293</v>
      </c>
      <c r="AH87">
        <v>0</v>
      </c>
      <c r="AI87">
        <v>0</v>
      </c>
      <c r="AJ87">
        <v>0</v>
      </c>
      <c r="AK87">
        <v>23.301155952932579</v>
      </c>
      <c r="AL87">
        <v>9.5577943114258606</v>
      </c>
      <c r="AM87">
        <v>4.6271603180964309</v>
      </c>
      <c r="AN87">
        <v>0</v>
      </c>
      <c r="AO87">
        <v>0</v>
      </c>
      <c r="AP87">
        <v>0</v>
      </c>
      <c r="AQ87">
        <v>0</v>
      </c>
      <c r="AR87">
        <v>16.037672182842833</v>
      </c>
      <c r="AS87">
        <v>9.4746931070757672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39.765646499872815</v>
      </c>
      <c r="BB87">
        <f t="shared" si="1"/>
        <v>911.56560947794674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512.37569078824163</v>
      </c>
      <c r="L88">
        <v>6.3036512914752176</v>
      </c>
      <c r="M88">
        <v>62.920317907072324</v>
      </c>
      <c r="N88">
        <v>51.355661285385168</v>
      </c>
      <c r="O88">
        <v>36.237302984372953</v>
      </c>
      <c r="P88">
        <v>24.365746237858442</v>
      </c>
      <c r="Q88">
        <v>5.3112358374713589</v>
      </c>
      <c r="R88">
        <v>12.122934266078701</v>
      </c>
      <c r="S88">
        <v>6.5929937440571438</v>
      </c>
      <c r="T88">
        <v>0</v>
      </c>
      <c r="U88">
        <v>51.877839617045119</v>
      </c>
      <c r="V88">
        <v>6.2702069210302547</v>
      </c>
      <c r="W88">
        <v>14.967002315260562</v>
      </c>
      <c r="X88">
        <v>43.28754681836277</v>
      </c>
      <c r="Y88">
        <v>0</v>
      </c>
      <c r="Z88">
        <v>2.8850379711959921</v>
      </c>
      <c r="AA88">
        <v>0</v>
      </c>
      <c r="AB88">
        <v>5.825650426320184</v>
      </c>
      <c r="AC88">
        <v>4.3126533837403462</v>
      </c>
      <c r="AD88">
        <v>0</v>
      </c>
      <c r="AE88">
        <v>0</v>
      </c>
      <c r="AF88">
        <v>11.33473552525569</v>
      </c>
      <c r="AG88">
        <v>29.986572785222293</v>
      </c>
      <c r="AH88">
        <v>0</v>
      </c>
      <c r="AI88">
        <v>0</v>
      </c>
      <c r="AJ88">
        <v>0</v>
      </c>
      <c r="AK88">
        <v>23.301155952932579</v>
      </c>
      <c r="AL88">
        <v>9.5577943114258606</v>
      </c>
      <c r="AM88">
        <v>4.6271603180964309</v>
      </c>
      <c r="AN88">
        <v>0</v>
      </c>
      <c r="AO88">
        <v>0</v>
      </c>
      <c r="AP88">
        <v>0</v>
      </c>
      <c r="AQ88">
        <v>0</v>
      </c>
      <c r="AR88">
        <v>16.037672182842833</v>
      </c>
      <c r="AS88">
        <v>9.4746931070757672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39.765646499872815</v>
      </c>
      <c r="BB88">
        <f t="shared" si="1"/>
        <v>911.56560947794674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512.37569078824163</v>
      </c>
      <c r="L89">
        <v>6.3036512914752176</v>
      </c>
      <c r="M89">
        <v>62.920317907072324</v>
      </c>
      <c r="N89">
        <v>51.355661285385168</v>
      </c>
      <c r="O89">
        <v>36.237302984372953</v>
      </c>
      <c r="P89">
        <v>24.365746237858442</v>
      </c>
      <c r="Q89">
        <v>5.3112358374713589</v>
      </c>
      <c r="R89">
        <v>12.122934266078701</v>
      </c>
      <c r="S89">
        <v>6.5929937440571438</v>
      </c>
      <c r="T89">
        <v>0</v>
      </c>
      <c r="U89">
        <v>51.877839617045119</v>
      </c>
      <c r="V89">
        <v>6.2702069210302547</v>
      </c>
      <c r="W89">
        <v>14.967002315260562</v>
      </c>
      <c r="X89">
        <v>43.28754681836277</v>
      </c>
      <c r="Y89">
        <v>0</v>
      </c>
      <c r="Z89">
        <v>2.8850379711959921</v>
      </c>
      <c r="AA89">
        <v>0</v>
      </c>
      <c r="AB89">
        <v>5.825650426320184</v>
      </c>
      <c r="AC89">
        <v>4.3126533837403462</v>
      </c>
      <c r="AD89">
        <v>0</v>
      </c>
      <c r="AE89">
        <v>0</v>
      </c>
      <c r="AF89">
        <v>11.33473552525569</v>
      </c>
      <c r="AG89">
        <v>29.986572785222293</v>
      </c>
      <c r="AH89">
        <v>0</v>
      </c>
      <c r="AI89">
        <v>0</v>
      </c>
      <c r="AJ89">
        <v>0</v>
      </c>
      <c r="AK89">
        <v>23.301155952932579</v>
      </c>
      <c r="AL89">
        <v>2.0853372804214438</v>
      </c>
      <c r="AM89">
        <v>4.6271603180964309</v>
      </c>
      <c r="AN89">
        <v>0</v>
      </c>
      <c r="AO89">
        <v>0</v>
      </c>
      <c r="AP89">
        <v>0</v>
      </c>
      <c r="AQ89">
        <v>0</v>
      </c>
      <c r="AR89">
        <v>16.037672182842833</v>
      </c>
      <c r="AS89">
        <v>10.362945542892923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39.490426747793983</v>
      </c>
      <c r="BB89">
        <f t="shared" si="1"/>
        <v>905.25662463483832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512.37569078824163</v>
      </c>
      <c r="L90">
        <v>6.3036512914752176</v>
      </c>
      <c r="M90">
        <v>62.920317907072324</v>
      </c>
      <c r="N90">
        <v>51.355661285385168</v>
      </c>
      <c r="O90">
        <v>36.237302984372953</v>
      </c>
      <c r="P90">
        <v>24.365746237858442</v>
      </c>
      <c r="Q90">
        <v>5.3112358374713589</v>
      </c>
      <c r="R90">
        <v>12.122934266078701</v>
      </c>
      <c r="S90">
        <v>6.5929937440571438</v>
      </c>
      <c r="T90">
        <v>0</v>
      </c>
      <c r="U90">
        <v>51.877839617045119</v>
      </c>
      <c r="V90">
        <v>6.2702069210302547</v>
      </c>
      <c r="W90">
        <v>14.967002315260562</v>
      </c>
      <c r="X90">
        <v>43.28754681836277</v>
      </c>
      <c r="Y90">
        <v>0</v>
      </c>
      <c r="Z90">
        <v>2.8850379711959921</v>
      </c>
      <c r="AA90">
        <v>0</v>
      </c>
      <c r="AB90">
        <v>5.825650426320184</v>
      </c>
      <c r="AC90">
        <v>4.3126533837403462</v>
      </c>
      <c r="AD90">
        <v>0</v>
      </c>
      <c r="AE90">
        <v>0</v>
      </c>
      <c r="AF90">
        <v>11.33473552525569</v>
      </c>
      <c r="AG90">
        <v>29.986572785222293</v>
      </c>
      <c r="AH90">
        <v>0</v>
      </c>
      <c r="AI90">
        <v>0</v>
      </c>
      <c r="AJ90">
        <v>0</v>
      </c>
      <c r="AK90">
        <v>23.301155952932579</v>
      </c>
      <c r="AL90">
        <v>2.0853372804214438</v>
      </c>
      <c r="AM90">
        <v>4.6271603180964309</v>
      </c>
      <c r="AN90">
        <v>0</v>
      </c>
      <c r="AO90">
        <v>0</v>
      </c>
      <c r="AP90">
        <v>0</v>
      </c>
      <c r="AQ90">
        <v>0</v>
      </c>
      <c r="AR90">
        <v>16.037672182842833</v>
      </c>
      <c r="AS90">
        <v>10.362945542892923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39.490426747793983</v>
      </c>
      <c r="BB90">
        <f t="shared" si="1"/>
        <v>905.25662463483832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512.37569078824163</v>
      </c>
      <c r="L91">
        <v>6.3036512914752176</v>
      </c>
      <c r="M91">
        <v>62.920317907072324</v>
      </c>
      <c r="N91">
        <v>51.355661285385168</v>
      </c>
      <c r="O91">
        <v>36.237302984372953</v>
      </c>
      <c r="P91">
        <v>24.365746237858442</v>
      </c>
      <c r="Q91">
        <v>5.3112358374713589</v>
      </c>
      <c r="R91">
        <v>12.122934266078701</v>
      </c>
      <c r="S91">
        <v>6.594325450358979</v>
      </c>
      <c r="T91">
        <v>0</v>
      </c>
      <c r="U91">
        <v>51.877839617045119</v>
      </c>
      <c r="V91">
        <v>6.2702069210302547</v>
      </c>
      <c r="W91">
        <v>14.967002315260562</v>
      </c>
      <c r="X91">
        <v>43.28754681836277</v>
      </c>
      <c r="Y91">
        <v>0</v>
      </c>
      <c r="Z91">
        <v>2.8850379711959921</v>
      </c>
      <c r="AA91">
        <v>0</v>
      </c>
      <c r="AB91">
        <v>5.825650426320184</v>
      </c>
      <c r="AC91">
        <v>4.3126533837403462</v>
      </c>
      <c r="AD91">
        <v>0</v>
      </c>
      <c r="AE91">
        <v>0</v>
      </c>
      <c r="AF91">
        <v>11.33473552525569</v>
      </c>
      <c r="AG91">
        <v>29.986572785222293</v>
      </c>
      <c r="AH91">
        <v>0</v>
      </c>
      <c r="AI91">
        <v>0</v>
      </c>
      <c r="AJ91">
        <v>0</v>
      </c>
      <c r="AK91">
        <v>23.301155952932579</v>
      </c>
      <c r="AL91">
        <v>2.0853372804214438</v>
      </c>
      <c r="AM91">
        <v>4.6271603180964309</v>
      </c>
      <c r="AN91">
        <v>0</v>
      </c>
      <c r="AO91">
        <v>0</v>
      </c>
      <c r="AP91">
        <v>0</v>
      </c>
      <c r="AQ91">
        <v>0</v>
      </c>
      <c r="AR91">
        <v>16.037672182842833</v>
      </c>
      <c r="AS91">
        <v>10.362945542892923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39.490482413117398</v>
      </c>
      <c r="BB91">
        <f t="shared" si="1"/>
        <v>905.2579006758167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512.37569078824163</v>
      </c>
      <c r="L92">
        <v>6.3036512914752176</v>
      </c>
      <c r="M92">
        <v>62.920317907072324</v>
      </c>
      <c r="N92">
        <v>51.355661285385168</v>
      </c>
      <c r="O92">
        <v>36.237302984372953</v>
      </c>
      <c r="P92">
        <v>24.365746237858442</v>
      </c>
      <c r="Q92">
        <v>5.3112358374713589</v>
      </c>
      <c r="R92">
        <v>12.122934266078701</v>
      </c>
      <c r="S92">
        <v>6.5929937440571438</v>
      </c>
      <c r="T92">
        <v>0</v>
      </c>
      <c r="U92">
        <v>51.877839617045119</v>
      </c>
      <c r="V92">
        <v>6.2702069210302547</v>
      </c>
      <c r="W92">
        <v>14.967002315260562</v>
      </c>
      <c r="X92">
        <v>43.28754681836277</v>
      </c>
      <c r="Y92">
        <v>0</v>
      </c>
      <c r="Z92">
        <v>2.8850379711959921</v>
      </c>
      <c r="AA92">
        <v>0</v>
      </c>
      <c r="AB92">
        <v>5.825650426320184</v>
      </c>
      <c r="AC92">
        <v>4.3126533837403462</v>
      </c>
      <c r="AD92">
        <v>0</v>
      </c>
      <c r="AE92">
        <v>0</v>
      </c>
      <c r="AF92">
        <v>11.33473552525569</v>
      </c>
      <c r="AG92">
        <v>29.986572785222293</v>
      </c>
      <c r="AH92">
        <v>0</v>
      </c>
      <c r="AI92">
        <v>0</v>
      </c>
      <c r="AJ92">
        <v>0</v>
      </c>
      <c r="AK92">
        <v>23.301155952932579</v>
      </c>
      <c r="AL92">
        <v>2.0853372804214438</v>
      </c>
      <c r="AM92">
        <v>4.6271603180964309</v>
      </c>
      <c r="AN92">
        <v>0</v>
      </c>
      <c r="AO92">
        <v>0</v>
      </c>
      <c r="AP92">
        <v>0</v>
      </c>
      <c r="AQ92">
        <v>0</v>
      </c>
      <c r="AR92">
        <v>16.037672182842833</v>
      </c>
      <c r="AS92">
        <v>10.362945542892923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39.490426747793983</v>
      </c>
      <c r="BB92">
        <f t="shared" si="1"/>
        <v>905.25662463483832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1.9564543655388862</v>
      </c>
      <c r="J93">
        <v>0</v>
      </c>
      <c r="K93">
        <v>512.37569078824163</v>
      </c>
      <c r="L93">
        <v>6.3036512914752176</v>
      </c>
      <c r="M93">
        <v>62.920317907072324</v>
      </c>
      <c r="N93">
        <v>51.355661285385168</v>
      </c>
      <c r="O93">
        <v>36.237302984372953</v>
      </c>
      <c r="P93">
        <v>24.365746237858442</v>
      </c>
      <c r="Q93">
        <v>5.3112358374713589</v>
      </c>
      <c r="R93">
        <v>12.122934266078701</v>
      </c>
      <c r="S93">
        <v>6.5929937440571438</v>
      </c>
      <c r="T93">
        <v>0</v>
      </c>
      <c r="U93">
        <v>51.877839617045119</v>
      </c>
      <c r="V93">
        <v>6.2702069210302547</v>
      </c>
      <c r="W93">
        <v>14.967002315260562</v>
      </c>
      <c r="X93">
        <v>43.28754681836277</v>
      </c>
      <c r="Y93">
        <v>0</v>
      </c>
      <c r="Z93">
        <v>2.8850379711959921</v>
      </c>
      <c r="AA93">
        <v>0</v>
      </c>
      <c r="AB93">
        <v>5.825650426320184</v>
      </c>
      <c r="AC93">
        <v>4.3126533837403462</v>
      </c>
      <c r="AD93">
        <v>0</v>
      </c>
      <c r="AE93">
        <v>0</v>
      </c>
      <c r="AF93">
        <v>11.33473552525569</v>
      </c>
      <c r="AG93">
        <v>29.986572785222293</v>
      </c>
      <c r="AH93">
        <v>0</v>
      </c>
      <c r="AI93">
        <v>0</v>
      </c>
      <c r="AJ93">
        <v>0</v>
      </c>
      <c r="AK93">
        <v>23.301155952932579</v>
      </c>
      <c r="AL93">
        <v>2.0853372804214438</v>
      </c>
      <c r="AM93">
        <v>4.6271603180964309</v>
      </c>
      <c r="AN93">
        <v>0</v>
      </c>
      <c r="AO93">
        <v>0</v>
      </c>
      <c r="AP93">
        <v>0</v>
      </c>
      <c r="AQ93">
        <v>0</v>
      </c>
      <c r="AR93">
        <v>9.2338110206637456</v>
      </c>
      <c r="AS93">
        <v>10.362945542892923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39.28780514369442</v>
      </c>
      <c r="BB93">
        <f t="shared" si="1"/>
        <v>900.61183944229776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1.9564543655388862</v>
      </c>
      <c r="J94">
        <v>0</v>
      </c>
      <c r="K94">
        <v>491.12779049306403</v>
      </c>
      <c r="L94">
        <v>6.3036512914752176</v>
      </c>
      <c r="M94">
        <v>62.920317907072324</v>
      </c>
      <c r="N94">
        <v>51.355661285385168</v>
      </c>
      <c r="O94">
        <v>36.237302984372953</v>
      </c>
      <c r="P94">
        <v>24.365746237858442</v>
      </c>
      <c r="Q94">
        <v>5.3112358374713589</v>
      </c>
      <c r="R94">
        <v>12.122934266078701</v>
      </c>
      <c r="S94">
        <v>6.5929937440571438</v>
      </c>
      <c r="T94">
        <v>0</v>
      </c>
      <c r="U94">
        <v>51.877839617045119</v>
      </c>
      <c r="V94">
        <v>6.2702069210302547</v>
      </c>
      <c r="W94">
        <v>14.967002315260562</v>
      </c>
      <c r="X94">
        <v>43.28754681836277</v>
      </c>
      <c r="Y94">
        <v>0</v>
      </c>
      <c r="Z94">
        <v>2.8850379711959921</v>
      </c>
      <c r="AA94">
        <v>0</v>
      </c>
      <c r="AB94">
        <v>5.825650426320184</v>
      </c>
      <c r="AC94">
        <v>4.3126533837403462</v>
      </c>
      <c r="AD94">
        <v>0</v>
      </c>
      <c r="AE94">
        <v>0</v>
      </c>
      <c r="AF94">
        <v>11.33473552525569</v>
      </c>
      <c r="AG94">
        <v>29.986572785222293</v>
      </c>
      <c r="AH94">
        <v>0</v>
      </c>
      <c r="AI94">
        <v>0</v>
      </c>
      <c r="AJ94">
        <v>0</v>
      </c>
      <c r="AK94">
        <v>23.301155952932579</v>
      </c>
      <c r="AL94">
        <v>2.0853372804214438</v>
      </c>
      <c r="AM94">
        <v>4.6271603180964309</v>
      </c>
      <c r="AN94">
        <v>0</v>
      </c>
      <c r="AO94">
        <v>0</v>
      </c>
      <c r="AP94">
        <v>0</v>
      </c>
      <c r="AQ94">
        <v>0</v>
      </c>
      <c r="AR94">
        <v>9.2338110206637456</v>
      </c>
      <c r="AS94">
        <v>10.362945542892923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38.399642911356004</v>
      </c>
      <c r="BB94">
        <f t="shared" si="1"/>
        <v>880.25210137945851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1.9564543655388862</v>
      </c>
      <c r="J95">
        <v>0</v>
      </c>
      <c r="K95">
        <v>410.94480329126725</v>
      </c>
      <c r="L95">
        <v>6.3036512914752176</v>
      </c>
      <c r="M95">
        <v>62.920317907072324</v>
      </c>
      <c r="N95">
        <v>51.355661285385168</v>
      </c>
      <c r="O95">
        <v>36.237302984372953</v>
      </c>
      <c r="P95">
        <v>24.365746237858442</v>
      </c>
      <c r="Q95">
        <v>5.3021387166970371</v>
      </c>
      <c r="R95">
        <v>12.122934266078701</v>
      </c>
      <c r="S95">
        <v>6.5929937440571438</v>
      </c>
      <c r="T95">
        <v>0</v>
      </c>
      <c r="U95">
        <v>51.877839617045119</v>
      </c>
      <c r="V95">
        <v>6.2702069210302547</v>
      </c>
      <c r="W95">
        <v>14.967002315260562</v>
      </c>
      <c r="X95">
        <v>43.28754681836277</v>
      </c>
      <c r="Y95">
        <v>0</v>
      </c>
      <c r="Z95">
        <v>2.8850379711959921</v>
      </c>
      <c r="AA95">
        <v>0</v>
      </c>
      <c r="AB95">
        <v>5.825650426320184</v>
      </c>
      <c r="AC95">
        <v>4.3126533837403462</v>
      </c>
      <c r="AD95">
        <v>0</v>
      </c>
      <c r="AE95">
        <v>0</v>
      </c>
      <c r="AF95">
        <v>5.8055964001252347</v>
      </c>
      <c r="AG95">
        <v>29.986572785222293</v>
      </c>
      <c r="AH95">
        <v>0</v>
      </c>
      <c r="AI95">
        <v>0</v>
      </c>
      <c r="AJ95">
        <v>0</v>
      </c>
      <c r="AK95">
        <v>23.301155952932579</v>
      </c>
      <c r="AL95">
        <v>2.0853372804214438</v>
      </c>
      <c r="AM95">
        <v>4.6271603180964309</v>
      </c>
      <c r="AN95">
        <v>0</v>
      </c>
      <c r="AO95">
        <v>0</v>
      </c>
      <c r="AP95">
        <v>2.4811907752035065</v>
      </c>
      <c r="AQ95">
        <v>0</v>
      </c>
      <c r="AR95">
        <v>10.691781302442077</v>
      </c>
      <c r="AS95">
        <v>10.65902968816531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34.993529020696343</v>
      </c>
      <c r="BB95">
        <f t="shared" si="1"/>
        <v>802.17223702467084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1.9564543655388862</v>
      </c>
      <c r="J96">
        <v>0</v>
      </c>
      <c r="K96">
        <v>357.81731964324985</v>
      </c>
      <c r="L96">
        <v>6.3034121211095036</v>
      </c>
      <c r="M96">
        <v>62.920317907072324</v>
      </c>
      <c r="N96">
        <v>51.355661285385168</v>
      </c>
      <c r="O96">
        <v>36.237302984372953</v>
      </c>
      <c r="P96">
        <v>24.365746237858442</v>
      </c>
      <c r="Q96">
        <v>5.4372782300146101</v>
      </c>
      <c r="R96">
        <v>12.122934266078701</v>
      </c>
      <c r="S96">
        <v>6.866006612880498</v>
      </c>
      <c r="T96">
        <v>0</v>
      </c>
      <c r="U96">
        <v>51.877839617045119</v>
      </c>
      <c r="V96">
        <v>6.2702069210302547</v>
      </c>
      <c r="W96">
        <v>14.967002315260562</v>
      </c>
      <c r="X96">
        <v>43.28754681836277</v>
      </c>
      <c r="Y96">
        <v>0</v>
      </c>
      <c r="Z96">
        <v>2.8850379711959921</v>
      </c>
      <c r="AA96">
        <v>0</v>
      </c>
      <c r="AB96">
        <v>5.825650426320184</v>
      </c>
      <c r="AC96">
        <v>4.3126533837403462</v>
      </c>
      <c r="AD96">
        <v>0</v>
      </c>
      <c r="AE96">
        <v>0</v>
      </c>
      <c r="AF96">
        <v>5.6673674084742229</v>
      </c>
      <c r="AG96">
        <v>29.986572785222293</v>
      </c>
      <c r="AH96">
        <v>0</v>
      </c>
      <c r="AI96">
        <v>0</v>
      </c>
      <c r="AJ96">
        <v>0</v>
      </c>
      <c r="AK96">
        <v>23.301155952932579</v>
      </c>
      <c r="AL96">
        <v>2.0853372804214438</v>
      </c>
      <c r="AM96">
        <v>4.4491928202880402</v>
      </c>
      <c r="AN96">
        <v>0</v>
      </c>
      <c r="AO96">
        <v>0</v>
      </c>
      <c r="AP96">
        <v>2.4811907752035065</v>
      </c>
      <c r="AQ96">
        <v>0</v>
      </c>
      <c r="AR96">
        <v>16.037672182842833</v>
      </c>
      <c r="AS96">
        <v>10.65902968816531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33.000092202002719</v>
      </c>
      <c r="BB96">
        <f t="shared" si="1"/>
        <v>756.47579779806347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2.441494400361333</v>
      </c>
      <c r="J97">
        <v>0</v>
      </c>
      <c r="K97">
        <v>333.90833582121979</v>
      </c>
      <c r="L97">
        <v>6.3035448395777243</v>
      </c>
      <c r="M97">
        <v>62.920317907072324</v>
      </c>
      <c r="N97">
        <v>51.355661285385168</v>
      </c>
      <c r="O97">
        <v>36.237302984372953</v>
      </c>
      <c r="P97">
        <v>24.365746237858442</v>
      </c>
      <c r="Q97">
        <v>5.4372782300146101</v>
      </c>
      <c r="R97">
        <v>12.122934266078701</v>
      </c>
      <c r="S97">
        <v>6.866006612880498</v>
      </c>
      <c r="T97">
        <v>0</v>
      </c>
      <c r="U97">
        <v>51.877839617045119</v>
      </c>
      <c r="V97">
        <v>6.2702069210302547</v>
      </c>
      <c r="W97">
        <v>14.967002315260562</v>
      </c>
      <c r="X97">
        <v>43.28754681836277</v>
      </c>
      <c r="Y97">
        <v>0</v>
      </c>
      <c r="Z97">
        <v>2.8850379711959921</v>
      </c>
      <c r="AA97">
        <v>0</v>
      </c>
      <c r="AB97">
        <v>5.825650426320184</v>
      </c>
      <c r="AC97">
        <v>0</v>
      </c>
      <c r="AD97">
        <v>0</v>
      </c>
      <c r="AE97">
        <v>0</v>
      </c>
      <c r="AF97">
        <v>5.6673674084742229</v>
      </c>
      <c r="AG97">
        <v>29.986572785222293</v>
      </c>
      <c r="AH97">
        <v>0</v>
      </c>
      <c r="AI97">
        <v>0</v>
      </c>
      <c r="AJ97">
        <v>0</v>
      </c>
      <c r="AK97">
        <v>23.301155952932579</v>
      </c>
      <c r="AL97">
        <v>2.0853372804214438</v>
      </c>
      <c r="AM97">
        <v>4.1525798760175325</v>
      </c>
      <c r="AN97">
        <v>0</v>
      </c>
      <c r="AO97">
        <v>0</v>
      </c>
      <c r="AP97">
        <v>2.4811907752035065</v>
      </c>
      <c r="AQ97">
        <v>0</v>
      </c>
      <c r="AR97">
        <v>16.037672182842833</v>
      </c>
      <c r="AS97">
        <v>10.65902968816531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31.828309566818582</v>
      </c>
      <c r="BB97">
        <f t="shared" si="1"/>
        <v>729.61450303649735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2.441494400361333</v>
      </c>
      <c r="J98">
        <v>0</v>
      </c>
      <c r="K98">
        <v>273.8655793350884</v>
      </c>
      <c r="L98">
        <v>6.303506297363338</v>
      </c>
      <c r="M98">
        <v>62.920317907072324</v>
      </c>
      <c r="N98">
        <v>51.355661285385168</v>
      </c>
      <c r="O98">
        <v>36.237302984372953</v>
      </c>
      <c r="P98">
        <v>24.365746237858442</v>
      </c>
      <c r="Q98">
        <v>5.4372782300146101</v>
      </c>
      <c r="R98">
        <v>12.122934266078701</v>
      </c>
      <c r="S98">
        <v>6.866006612880498</v>
      </c>
      <c r="T98">
        <v>0</v>
      </c>
      <c r="U98">
        <v>51.877839617045119</v>
      </c>
      <c r="V98">
        <v>6.2702069210302547</v>
      </c>
      <c r="W98">
        <v>14.967002315260562</v>
      </c>
      <c r="X98">
        <v>43.28754681836277</v>
      </c>
      <c r="Y98">
        <v>0</v>
      </c>
      <c r="Z98">
        <v>2.8850379711959921</v>
      </c>
      <c r="AA98">
        <v>0</v>
      </c>
      <c r="AB98">
        <v>5.825650426320184</v>
      </c>
      <c r="AC98">
        <v>0</v>
      </c>
      <c r="AD98">
        <v>0</v>
      </c>
      <c r="AE98">
        <v>0</v>
      </c>
      <c r="AF98">
        <v>5.6673674084742229</v>
      </c>
      <c r="AG98">
        <v>29.986572785222293</v>
      </c>
      <c r="AH98">
        <v>0</v>
      </c>
      <c r="AI98">
        <v>0</v>
      </c>
      <c r="AJ98">
        <v>0</v>
      </c>
      <c r="AK98">
        <v>23.301155952932579</v>
      </c>
      <c r="AL98">
        <v>2.0853372804214438</v>
      </c>
      <c r="AM98">
        <v>4.1525798760175325</v>
      </c>
      <c r="AN98">
        <v>0</v>
      </c>
      <c r="AO98">
        <v>0</v>
      </c>
      <c r="AP98">
        <v>2.4811907752035065</v>
      </c>
      <c r="AQ98">
        <v>0</v>
      </c>
      <c r="AR98">
        <v>16.037672182842833</v>
      </c>
      <c r="AS98">
        <v>10.65902968816531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29.318520734633729</v>
      </c>
      <c r="BB98">
        <f t="shared" si="1"/>
        <v>672.08149684033651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3.1772015657195521E-3</v>
      </c>
      <c r="J99">
        <f t="shared" si="2"/>
        <v>0</v>
      </c>
      <c r="K99">
        <f t="shared" si="2"/>
        <v>10.112267184065564</v>
      </c>
      <c r="L99">
        <f t="shared" si="2"/>
        <v>0.11971136468661975</v>
      </c>
      <c r="M99">
        <f t="shared" si="2"/>
        <v>1.5017666211530007</v>
      </c>
      <c r="N99">
        <f t="shared" si="2"/>
        <v>1.2325358708492471</v>
      </c>
      <c r="O99">
        <f t="shared" si="2"/>
        <v>0.86969527162495086</v>
      </c>
      <c r="P99">
        <f t="shared" si="2"/>
        <v>0.58477790970860244</v>
      </c>
      <c r="Q99">
        <f t="shared" si="2"/>
        <v>0.17132469189020669</v>
      </c>
      <c r="R99">
        <f t="shared" si="2"/>
        <v>0.30590367933931073</v>
      </c>
      <c r="S99">
        <f t="shared" si="2"/>
        <v>0.19621447301275605</v>
      </c>
      <c r="T99">
        <f t="shared" si="2"/>
        <v>0</v>
      </c>
      <c r="U99">
        <f t="shared" si="2"/>
        <v>1.245068150809084</v>
      </c>
      <c r="V99">
        <f t="shared" si="2"/>
        <v>0.1269716901508626</v>
      </c>
      <c r="W99">
        <f t="shared" si="2"/>
        <v>0.31346198277221921</v>
      </c>
      <c r="X99">
        <f t="shared" si="2"/>
        <v>0.91485255186287207</v>
      </c>
      <c r="Y99">
        <f t="shared" si="2"/>
        <v>0</v>
      </c>
      <c r="Z99">
        <f t="shared" si="2"/>
        <v>0.10586849217031918</v>
      </c>
      <c r="AA99">
        <f t="shared" si="2"/>
        <v>6.9543188921102075E-2</v>
      </c>
      <c r="AB99">
        <f t="shared" si="2"/>
        <v>0.11488717751231471</v>
      </c>
      <c r="AC99">
        <f t="shared" si="2"/>
        <v>7.4378376639245444E-2</v>
      </c>
      <c r="AD99">
        <f t="shared" si="2"/>
        <v>5.478697887432165E-2</v>
      </c>
      <c r="AE99">
        <f t="shared" si="2"/>
        <v>0</v>
      </c>
      <c r="AF99">
        <f t="shared" si="2"/>
        <v>0.21529085410926732</v>
      </c>
      <c r="AG99">
        <f t="shared" si="2"/>
        <v>0.71967774684533625</v>
      </c>
      <c r="AH99">
        <f t="shared" si="2"/>
        <v>0.28850315230361612</v>
      </c>
      <c r="AI99">
        <f t="shared" si="2"/>
        <v>2.3825860346482979E-2</v>
      </c>
      <c r="AJ99">
        <f t="shared" si="2"/>
        <v>0</v>
      </c>
      <c r="AK99">
        <f t="shared" si="2"/>
        <v>0.55922774287038157</v>
      </c>
      <c r="AL99">
        <f t="shared" si="2"/>
        <v>0.29455384297647697</v>
      </c>
      <c r="AM99">
        <f t="shared" si="2"/>
        <v>0.11863861372980605</v>
      </c>
      <c r="AN99">
        <f t="shared" si="2"/>
        <v>0</v>
      </c>
      <c r="AO99">
        <f t="shared" si="2"/>
        <v>0</v>
      </c>
      <c r="AP99">
        <f t="shared" si="2"/>
        <v>1.0206713504070137E-2</v>
      </c>
      <c r="AQ99">
        <f t="shared" si="2"/>
        <v>0.40440946464652489</v>
      </c>
      <c r="AR99">
        <f t="shared" si="2"/>
        <v>0.3600700378628684</v>
      </c>
      <c r="AS99">
        <f t="shared" si="2"/>
        <v>0.27470688442204133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0.89394749763721149</v>
      </c>
      <c r="BB99">
        <f t="shared" si="1"/>
        <v>20.492356273587973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168.99538874453179</v>
      </c>
      <c r="L3">
        <v>37.694897843348365</v>
      </c>
      <c r="M3">
        <v>0</v>
      </c>
      <c r="N3">
        <v>29.690480869116193</v>
      </c>
      <c r="O3">
        <v>24.913145801756407</v>
      </c>
      <c r="P3">
        <v>61.096978253816353</v>
      </c>
      <c r="Q3">
        <v>5.7190565643915674</v>
      </c>
      <c r="R3">
        <v>10.626715301306598</v>
      </c>
      <c r="S3">
        <v>6.6301155912279439</v>
      </c>
      <c r="T3">
        <v>0</v>
      </c>
      <c r="U3">
        <v>276.4417810532907</v>
      </c>
      <c r="V3">
        <v>3.6306688993652725</v>
      </c>
      <c r="W3">
        <v>8.860934494586564</v>
      </c>
      <c r="X3">
        <v>25.035396532606629</v>
      </c>
      <c r="Y3">
        <v>0</v>
      </c>
      <c r="Z3">
        <v>2.8004149446879558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13.472423192548527</v>
      </c>
      <c r="AL3">
        <v>3.2535530064618441</v>
      </c>
      <c r="AM3">
        <v>2.6758182454602379</v>
      </c>
      <c r="AN3">
        <v>0</v>
      </c>
      <c r="AO3">
        <v>0</v>
      </c>
      <c r="AP3">
        <v>6.5224082654978088E-2</v>
      </c>
      <c r="AQ3">
        <v>0</v>
      </c>
      <c r="AR3">
        <v>9.893305831767897</v>
      </c>
      <c r="AS3">
        <v>8.3219065476935921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29.252401002465835</v>
      </c>
      <c r="BB3">
        <f>SUM(B3:AZ3)-BA3</f>
        <v>670.56580479815364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165.04839157286619</v>
      </c>
      <c r="L4">
        <v>43.656095418345899</v>
      </c>
      <c r="M4">
        <v>0</v>
      </c>
      <c r="N4">
        <v>29.690480869116193</v>
      </c>
      <c r="O4">
        <v>24.913145801756407</v>
      </c>
      <c r="P4">
        <v>61.096978253816353</v>
      </c>
      <c r="Q4">
        <v>5.4919924232224382</v>
      </c>
      <c r="R4">
        <v>10.628298577415615</v>
      </c>
      <c r="S4">
        <v>6.6302621343689383</v>
      </c>
      <c r="T4">
        <v>0</v>
      </c>
      <c r="U4">
        <v>276.4417810532907</v>
      </c>
      <c r="V4">
        <v>3.6306688993652725</v>
      </c>
      <c r="W4">
        <v>8.8584936056415842</v>
      </c>
      <c r="X4">
        <v>25.035166656052425</v>
      </c>
      <c r="Y4">
        <v>0</v>
      </c>
      <c r="Z4">
        <v>2.8004149446879558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13.472423192548527</v>
      </c>
      <c r="AL4">
        <v>3.2535530064618441</v>
      </c>
      <c r="AM4">
        <v>2.6758182454602379</v>
      </c>
      <c r="AN4">
        <v>0</v>
      </c>
      <c r="AO4">
        <v>0</v>
      </c>
      <c r="AP4">
        <v>6.5224082654978088E-2</v>
      </c>
      <c r="AQ4">
        <v>0</v>
      </c>
      <c r="AR4">
        <v>9.893305831767897</v>
      </c>
      <c r="AS4">
        <v>8.3219065476935921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29.327063966671037</v>
      </c>
      <c r="BB4">
        <f t="shared" ref="BB4:BB67" si="0">SUM(B4:AZ4)-BA4</f>
        <v>672.27733714986186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165.04839157286619</v>
      </c>
      <c r="L5">
        <v>43.656095418345899</v>
      </c>
      <c r="M5">
        <v>0</v>
      </c>
      <c r="N5">
        <v>29.690480869116193</v>
      </c>
      <c r="O5">
        <v>24.913145801756407</v>
      </c>
      <c r="P5">
        <v>61.096978253816353</v>
      </c>
      <c r="Q5">
        <v>5.4919924232224382</v>
      </c>
      <c r="R5">
        <v>10.62294971403481</v>
      </c>
      <c r="S5">
        <v>6.6301155912279439</v>
      </c>
      <c r="T5">
        <v>0</v>
      </c>
      <c r="U5">
        <v>276.4417810532907</v>
      </c>
      <c r="V5">
        <v>3.6306688993652725</v>
      </c>
      <c r="W5">
        <v>8.8584936056415842</v>
      </c>
      <c r="X5">
        <v>25.036971287295977</v>
      </c>
      <c r="Y5">
        <v>0</v>
      </c>
      <c r="Z5">
        <v>1.9602904612815693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13.472423192548527</v>
      </c>
      <c r="AL5">
        <v>3.2535530064618441</v>
      </c>
      <c r="AM5">
        <v>2.6758182454602379</v>
      </c>
      <c r="AN5">
        <v>0</v>
      </c>
      <c r="AO5">
        <v>0</v>
      </c>
      <c r="AP5">
        <v>6.5224082654978088E-2</v>
      </c>
      <c r="AQ5">
        <v>0</v>
      </c>
      <c r="AR5">
        <v>9.893305831767897</v>
      </c>
      <c r="AS5">
        <v>8.3219065476935921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29.291792488858018</v>
      </c>
      <c r="BB5">
        <f t="shared" si="0"/>
        <v>671.46879336899019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165.04754447168563</v>
      </c>
      <c r="L6">
        <v>43.656095418345899</v>
      </c>
      <c r="M6">
        <v>0</v>
      </c>
      <c r="N6">
        <v>29.690480869116193</v>
      </c>
      <c r="O6">
        <v>24.913145801756407</v>
      </c>
      <c r="P6">
        <v>61.096978253816353</v>
      </c>
      <c r="Q6">
        <v>5.4919193486296045</v>
      </c>
      <c r="R6">
        <v>10.62294971403481</v>
      </c>
      <c r="S6">
        <v>6.6283382854155608</v>
      </c>
      <c r="T6">
        <v>0</v>
      </c>
      <c r="U6">
        <v>276.4417810532907</v>
      </c>
      <c r="V6">
        <v>3.6341492482237308</v>
      </c>
      <c r="W6">
        <v>8.8584936056415842</v>
      </c>
      <c r="X6">
        <v>25.036971287295977</v>
      </c>
      <c r="Y6">
        <v>0</v>
      </c>
      <c r="Z6">
        <v>1.9602904612815693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13.472423192548527</v>
      </c>
      <c r="AL6">
        <v>3.2535530064618441</v>
      </c>
      <c r="AM6">
        <v>2.6758182454602379</v>
      </c>
      <c r="AN6">
        <v>0</v>
      </c>
      <c r="AO6">
        <v>0</v>
      </c>
      <c r="AP6">
        <v>6.5224082654978088E-2</v>
      </c>
      <c r="AQ6">
        <v>0</v>
      </c>
      <c r="AR6">
        <v>9.893305831767897</v>
      </c>
      <c r="AS6">
        <v>8.3219065476935921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29.29182521271002</v>
      </c>
      <c r="BB6">
        <f t="shared" si="0"/>
        <v>671.46954351241095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165.04754447168563</v>
      </c>
      <c r="L7">
        <v>44.605090104903944</v>
      </c>
      <c r="M7">
        <v>0</v>
      </c>
      <c r="N7">
        <v>29.690480869116193</v>
      </c>
      <c r="O7">
        <v>24.913145801756407</v>
      </c>
      <c r="P7">
        <v>61.096978253816353</v>
      </c>
      <c r="Q7">
        <v>5.6298306607497759</v>
      </c>
      <c r="R7">
        <v>10.622639376221935</v>
      </c>
      <c r="S7">
        <v>6.6281655553136156</v>
      </c>
      <c r="T7">
        <v>0</v>
      </c>
      <c r="U7">
        <v>276.4417810532907</v>
      </c>
      <c r="V7">
        <v>3.6341492482237308</v>
      </c>
      <c r="W7">
        <v>8.8584936056415842</v>
      </c>
      <c r="X7">
        <v>25.036971287295977</v>
      </c>
      <c r="Y7">
        <v>0</v>
      </c>
      <c r="Z7">
        <v>1.9602904612815693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13.472423192548527</v>
      </c>
      <c r="AL7">
        <v>3.2535530064618441</v>
      </c>
      <c r="AM7">
        <v>2.6758182454602379</v>
      </c>
      <c r="AN7">
        <v>0</v>
      </c>
      <c r="AO7">
        <v>0</v>
      </c>
      <c r="AP7">
        <v>6.5224082654978088E-2</v>
      </c>
      <c r="AQ7">
        <v>0</v>
      </c>
      <c r="AR7">
        <v>9.2749743498225836</v>
      </c>
      <c r="AS7">
        <v>8.3219065476935921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29.311391435270611</v>
      </c>
      <c r="BB7">
        <f t="shared" si="0"/>
        <v>671.91806873866869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82.926829335163248</v>
      </c>
      <c r="L8">
        <v>43.664512566225469</v>
      </c>
      <c r="M8">
        <v>0</v>
      </c>
      <c r="N8">
        <v>29.690480869116193</v>
      </c>
      <c r="O8">
        <v>24.913145801756407</v>
      </c>
      <c r="P8">
        <v>61.096978253816353</v>
      </c>
      <c r="Q8">
        <v>2.7771318936420428</v>
      </c>
      <c r="R8">
        <v>10.622639376221935</v>
      </c>
      <c r="S8">
        <v>3.1312411960025694</v>
      </c>
      <c r="T8">
        <v>0</v>
      </c>
      <c r="U8">
        <v>276.4417810532907</v>
      </c>
      <c r="V8">
        <v>3.6341492482237308</v>
      </c>
      <c r="W8">
        <v>8.8584936056415842</v>
      </c>
      <c r="X8">
        <v>25.036971287295977</v>
      </c>
      <c r="Y8">
        <v>0</v>
      </c>
      <c r="Z8">
        <v>1.9602904612815693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13.472423192548527</v>
      </c>
      <c r="AL8">
        <v>3.2535530064618441</v>
      </c>
      <c r="AM8">
        <v>2.6758182454602379</v>
      </c>
      <c r="AN8">
        <v>0</v>
      </c>
      <c r="AO8">
        <v>0</v>
      </c>
      <c r="AP8">
        <v>6.5224082654978088E-2</v>
      </c>
      <c r="AQ8">
        <v>0</v>
      </c>
      <c r="AR8">
        <v>9.2749743498225836</v>
      </c>
      <c r="AS8">
        <v>8.3219065476935921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25.574015154762915</v>
      </c>
      <c r="BB8">
        <f t="shared" si="0"/>
        <v>586.24452921755665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80.723393887092286</v>
      </c>
      <c r="L9">
        <v>43.664512566225469</v>
      </c>
      <c r="M9">
        <v>0</v>
      </c>
      <c r="N9">
        <v>29.690480869116193</v>
      </c>
      <c r="O9">
        <v>24.913145801756407</v>
      </c>
      <c r="P9">
        <v>61.096978253816353</v>
      </c>
      <c r="Q9">
        <v>2.7771318936420428</v>
      </c>
      <c r="R9">
        <v>10.622639376221935</v>
      </c>
      <c r="S9">
        <v>3.1312411960025694</v>
      </c>
      <c r="T9">
        <v>0</v>
      </c>
      <c r="U9">
        <v>276.4417810532907</v>
      </c>
      <c r="V9">
        <v>3.6341492482237308</v>
      </c>
      <c r="W9">
        <v>8.8584936056415842</v>
      </c>
      <c r="X9">
        <v>25.036971287295977</v>
      </c>
      <c r="Y9">
        <v>0</v>
      </c>
      <c r="Z9">
        <v>1.9602904612815693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13.472423192548527</v>
      </c>
      <c r="AL9">
        <v>17.007208620329791</v>
      </c>
      <c r="AM9">
        <v>2.6758182454602379</v>
      </c>
      <c r="AN9">
        <v>0</v>
      </c>
      <c r="AO9">
        <v>0</v>
      </c>
      <c r="AP9">
        <v>6.5224082654978088E-2</v>
      </c>
      <c r="AQ9">
        <v>0</v>
      </c>
      <c r="AR9">
        <v>9.2749743498225836</v>
      </c>
      <c r="AS9">
        <v>6.1643750928824863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25.96662954288211</v>
      </c>
      <c r="BB9">
        <f t="shared" si="0"/>
        <v>595.24460354042333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81.901259181683116</v>
      </c>
      <c r="L10">
        <v>43.664512566225469</v>
      </c>
      <c r="M10">
        <v>0</v>
      </c>
      <c r="N10">
        <v>29.690480869116193</v>
      </c>
      <c r="O10">
        <v>24.913145801756407</v>
      </c>
      <c r="P10">
        <v>61.096978253816353</v>
      </c>
      <c r="Q10">
        <v>2.7771318936420428</v>
      </c>
      <c r="R10">
        <v>10.622639376221935</v>
      </c>
      <c r="S10">
        <v>3.1312411960025694</v>
      </c>
      <c r="T10">
        <v>0</v>
      </c>
      <c r="U10">
        <v>276.4417810532907</v>
      </c>
      <c r="V10">
        <v>3.6341492482237308</v>
      </c>
      <c r="W10">
        <v>8.8584936056415842</v>
      </c>
      <c r="X10">
        <v>25.036971287295977</v>
      </c>
      <c r="Y10">
        <v>0</v>
      </c>
      <c r="Z10">
        <v>1.9602904612815693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13.472423192548527</v>
      </c>
      <c r="AL10">
        <v>17.007208620329791</v>
      </c>
      <c r="AM10">
        <v>2.6758182454602379</v>
      </c>
      <c r="AN10">
        <v>0</v>
      </c>
      <c r="AO10">
        <v>0</v>
      </c>
      <c r="AP10">
        <v>6.5224082654978088E-2</v>
      </c>
      <c r="AQ10">
        <v>0</v>
      </c>
      <c r="AR10">
        <v>9.2749743498225836</v>
      </c>
      <c r="AS10">
        <v>6.1643750928824863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26.015864312196008</v>
      </c>
      <c r="BB10">
        <f t="shared" si="0"/>
        <v>596.37323406570022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81.910875832882141</v>
      </c>
      <c r="L11">
        <v>43.664512566225469</v>
      </c>
      <c r="M11">
        <v>0</v>
      </c>
      <c r="N11">
        <v>29.690480869116193</v>
      </c>
      <c r="O11">
        <v>24.913145801756407</v>
      </c>
      <c r="P11">
        <v>61.096978253816353</v>
      </c>
      <c r="Q11">
        <v>2.7771318936420428</v>
      </c>
      <c r="R11">
        <v>10.622794487722192</v>
      </c>
      <c r="S11">
        <v>3.1320891760689489</v>
      </c>
      <c r="T11">
        <v>0</v>
      </c>
      <c r="U11">
        <v>276.4417810532907</v>
      </c>
      <c r="V11">
        <v>3.6341492482237308</v>
      </c>
      <c r="W11">
        <v>8.8584936056415842</v>
      </c>
      <c r="X11">
        <v>25.036971287295977</v>
      </c>
      <c r="Y11">
        <v>0</v>
      </c>
      <c r="Z11">
        <v>1.9602904612815693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13.472423192548527</v>
      </c>
      <c r="AL11">
        <v>17.007208620329791</v>
      </c>
      <c r="AM11">
        <v>2.6758182454602379</v>
      </c>
      <c r="AN11">
        <v>0</v>
      </c>
      <c r="AO11">
        <v>0</v>
      </c>
      <c r="AP11">
        <v>6.5224082654978088E-2</v>
      </c>
      <c r="AQ11">
        <v>0</v>
      </c>
      <c r="AR11">
        <v>7.58861528073471</v>
      </c>
      <c r="AS11">
        <v>6.1643750928824863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25.945818408355748</v>
      </c>
      <c r="BB11">
        <f t="shared" si="0"/>
        <v>594.76754064321824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81.901259181683116</v>
      </c>
      <c r="L12">
        <v>43.664512566225469</v>
      </c>
      <c r="M12">
        <v>0</v>
      </c>
      <c r="N12">
        <v>29.690480869116193</v>
      </c>
      <c r="O12">
        <v>24.913145801756407</v>
      </c>
      <c r="P12">
        <v>61.096978253816353</v>
      </c>
      <c r="Q12">
        <v>2.7771318936420428</v>
      </c>
      <c r="R12">
        <v>10.622794487722192</v>
      </c>
      <c r="S12">
        <v>3.1320891760689489</v>
      </c>
      <c r="T12">
        <v>0</v>
      </c>
      <c r="U12">
        <v>276.4417810532907</v>
      </c>
      <c r="V12">
        <v>3.6341492482237308</v>
      </c>
      <c r="W12">
        <v>8.8584936056415842</v>
      </c>
      <c r="X12">
        <v>25.036971287295977</v>
      </c>
      <c r="Y12">
        <v>0</v>
      </c>
      <c r="Z12">
        <v>1.9602904612815693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13.472423192548527</v>
      </c>
      <c r="AL12">
        <v>17.007208620329791</v>
      </c>
      <c r="AM12">
        <v>2.6758182454602379</v>
      </c>
      <c r="AN12">
        <v>0</v>
      </c>
      <c r="AO12">
        <v>0</v>
      </c>
      <c r="AP12">
        <v>6.5224082654978088E-2</v>
      </c>
      <c r="AQ12">
        <v>0</v>
      </c>
      <c r="AR12">
        <v>7.58861528073471</v>
      </c>
      <c r="AS12">
        <v>6.1643750928824863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25.94541643233562</v>
      </c>
      <c r="BB12">
        <f t="shared" si="0"/>
        <v>594.75832596803934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81.910875832882141</v>
      </c>
      <c r="L13">
        <v>43.664512566225469</v>
      </c>
      <c r="M13">
        <v>0</v>
      </c>
      <c r="N13">
        <v>29.690480869116193</v>
      </c>
      <c r="O13">
        <v>24.913145801756407</v>
      </c>
      <c r="P13">
        <v>61.096978253816353</v>
      </c>
      <c r="Q13">
        <v>2.7753689820240504</v>
      </c>
      <c r="R13">
        <v>10.622794487722192</v>
      </c>
      <c r="S13">
        <v>3.1320891760689489</v>
      </c>
      <c r="T13">
        <v>0</v>
      </c>
      <c r="U13">
        <v>276.4417810532907</v>
      </c>
      <c r="V13">
        <v>3.6341492482237308</v>
      </c>
      <c r="W13">
        <v>8.8584936056415842</v>
      </c>
      <c r="X13">
        <v>25.036971287295977</v>
      </c>
      <c r="Y13">
        <v>0</v>
      </c>
      <c r="Z13">
        <v>2.8004149446879558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13.472423192548527</v>
      </c>
      <c r="AL13">
        <v>3.2535530064618441</v>
      </c>
      <c r="AM13">
        <v>2.6758182454602379</v>
      </c>
      <c r="AN13">
        <v>0</v>
      </c>
      <c r="AO13">
        <v>0</v>
      </c>
      <c r="AP13">
        <v>6.5224082654978088E-2</v>
      </c>
      <c r="AQ13">
        <v>0</v>
      </c>
      <c r="AR13">
        <v>7.58861528073471</v>
      </c>
      <c r="AS13">
        <v>6.1643750928824863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25.405959117396826</v>
      </c>
      <c r="BB13">
        <f t="shared" si="0"/>
        <v>582.39210589209767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81.901259181683116</v>
      </c>
      <c r="L14">
        <v>43.656696199534984</v>
      </c>
      <c r="M14">
        <v>0</v>
      </c>
      <c r="N14">
        <v>29.690480869116193</v>
      </c>
      <c r="O14">
        <v>24.913145801756407</v>
      </c>
      <c r="P14">
        <v>61.096978253816353</v>
      </c>
      <c r="Q14">
        <v>2.7771318936420428</v>
      </c>
      <c r="R14">
        <v>10.622639376221935</v>
      </c>
      <c r="S14">
        <v>3.1312411960025694</v>
      </c>
      <c r="T14">
        <v>0</v>
      </c>
      <c r="U14">
        <v>276.4417810532907</v>
      </c>
      <c r="V14">
        <v>3.6341492482237308</v>
      </c>
      <c r="W14">
        <v>8.8584936056415842</v>
      </c>
      <c r="X14">
        <v>25.036971287295977</v>
      </c>
      <c r="Y14">
        <v>0</v>
      </c>
      <c r="Z14">
        <v>2.8004149446879558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13.472423192548527</v>
      </c>
      <c r="AL14">
        <v>3.2535530064618441</v>
      </c>
      <c r="AM14">
        <v>2.6758182454602379</v>
      </c>
      <c r="AN14">
        <v>0</v>
      </c>
      <c r="AO14">
        <v>0</v>
      </c>
      <c r="AP14">
        <v>6.5224082654978088E-2</v>
      </c>
      <c r="AQ14">
        <v>0</v>
      </c>
      <c r="AR14">
        <v>7.58861528073471</v>
      </c>
      <c r="AS14">
        <v>6.1643750928824863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25.405262177727188</v>
      </c>
      <c r="BB14">
        <f t="shared" si="0"/>
        <v>582.37612963392905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81.910875832882141</v>
      </c>
      <c r="L15">
        <v>43.656696199534984</v>
      </c>
      <c r="M15">
        <v>0</v>
      </c>
      <c r="N15">
        <v>29.690480869116193</v>
      </c>
      <c r="O15">
        <v>24.913145801756407</v>
      </c>
      <c r="P15">
        <v>61.096978253816353</v>
      </c>
      <c r="Q15">
        <v>2.7771318936420428</v>
      </c>
      <c r="R15">
        <v>10.622794487722192</v>
      </c>
      <c r="S15">
        <v>3.1320891760689489</v>
      </c>
      <c r="T15">
        <v>0</v>
      </c>
      <c r="U15">
        <v>276.4417810532907</v>
      </c>
      <c r="V15">
        <v>3.6341492482237308</v>
      </c>
      <c r="W15">
        <v>8.8584936056415842</v>
      </c>
      <c r="X15">
        <v>25.036971287295977</v>
      </c>
      <c r="Y15">
        <v>0</v>
      </c>
      <c r="Z15">
        <v>2.8004149446879558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13.472423192548527</v>
      </c>
      <c r="AL15">
        <v>3.2535530064618441</v>
      </c>
      <c r="AM15">
        <v>2.6758182454602379</v>
      </c>
      <c r="AN15">
        <v>0</v>
      </c>
      <c r="AO15">
        <v>0</v>
      </c>
      <c r="AP15">
        <v>6.5224082654978088E-2</v>
      </c>
      <c r="AQ15">
        <v>0</v>
      </c>
      <c r="AR15">
        <v>9.2749743498225836</v>
      </c>
      <c r="AS15">
        <v>6.1643750928824863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25.476195892062663</v>
      </c>
      <c r="BB15">
        <f t="shared" si="0"/>
        <v>584.00217473144721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81.901259181683116</v>
      </c>
      <c r="L16">
        <v>43.656696199534984</v>
      </c>
      <c r="M16">
        <v>0</v>
      </c>
      <c r="N16">
        <v>29.690480869116193</v>
      </c>
      <c r="O16">
        <v>24.913145801756407</v>
      </c>
      <c r="P16">
        <v>61.096978253816353</v>
      </c>
      <c r="Q16">
        <v>2.7753689820240504</v>
      </c>
      <c r="R16">
        <v>10.622794487722192</v>
      </c>
      <c r="S16">
        <v>3.1320891760689489</v>
      </c>
      <c r="T16">
        <v>0</v>
      </c>
      <c r="U16">
        <v>276.4417810532907</v>
      </c>
      <c r="V16">
        <v>3.6341492482237308</v>
      </c>
      <c r="W16">
        <v>8.8584936056415842</v>
      </c>
      <c r="X16">
        <v>25.036971287295977</v>
      </c>
      <c r="Y16">
        <v>0</v>
      </c>
      <c r="Z16">
        <v>2.8004149446879558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13.472423192548527</v>
      </c>
      <c r="AL16">
        <v>3.2535530064618441</v>
      </c>
      <c r="AM16">
        <v>2.6758182454602379</v>
      </c>
      <c r="AN16">
        <v>0</v>
      </c>
      <c r="AO16">
        <v>0</v>
      </c>
      <c r="AP16">
        <v>6.5224082654978088E-2</v>
      </c>
      <c r="AQ16">
        <v>0</v>
      </c>
      <c r="AR16">
        <v>9.2749743498225836</v>
      </c>
      <c r="AS16">
        <v>6.1643750928824863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25.475720226336904</v>
      </c>
      <c r="BB16">
        <f t="shared" si="0"/>
        <v>583.99127083435599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81.910875832882141</v>
      </c>
      <c r="L17">
        <v>43.664512566225469</v>
      </c>
      <c r="M17">
        <v>0</v>
      </c>
      <c r="N17">
        <v>29.690480869116193</v>
      </c>
      <c r="O17">
        <v>24.913145801756407</v>
      </c>
      <c r="P17">
        <v>61.096978253816353</v>
      </c>
      <c r="Q17">
        <v>2.7771318936420428</v>
      </c>
      <c r="R17">
        <v>10.623105055287315</v>
      </c>
      <c r="S17">
        <v>3.1304145010008191</v>
      </c>
      <c r="T17">
        <v>0</v>
      </c>
      <c r="U17">
        <v>276.4417810532907</v>
      </c>
      <c r="V17">
        <v>3.6341492482237308</v>
      </c>
      <c r="W17">
        <v>8.8584936056415842</v>
      </c>
      <c r="X17">
        <v>25.036971287295977</v>
      </c>
      <c r="Y17">
        <v>0</v>
      </c>
      <c r="Z17">
        <v>2.8004149446879558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13.472423192548527</v>
      </c>
      <c r="AL17">
        <v>3.2535530064618441</v>
      </c>
      <c r="AM17">
        <v>2.6758182454602379</v>
      </c>
      <c r="AN17">
        <v>0</v>
      </c>
      <c r="AO17">
        <v>0</v>
      </c>
      <c r="AP17">
        <v>6.5224082654978088E-2</v>
      </c>
      <c r="AQ17">
        <v>0</v>
      </c>
      <c r="AR17">
        <v>9.2749743498225836</v>
      </c>
      <c r="AS17">
        <v>6.1643750928824863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25.476465596496702</v>
      </c>
      <c r="BB17">
        <f t="shared" si="0"/>
        <v>584.00835728620052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81.901259181683116</v>
      </c>
      <c r="L18">
        <v>43.664512566225469</v>
      </c>
      <c r="M18">
        <v>0</v>
      </c>
      <c r="N18">
        <v>29.690480869116193</v>
      </c>
      <c r="O18">
        <v>24.913145801756407</v>
      </c>
      <c r="P18">
        <v>61.096978253816353</v>
      </c>
      <c r="Q18">
        <v>2.7771318936420428</v>
      </c>
      <c r="R18">
        <v>10.623105055287315</v>
      </c>
      <c r="S18">
        <v>3.1304145010008191</v>
      </c>
      <c r="T18">
        <v>0</v>
      </c>
      <c r="U18">
        <v>276.4417810532907</v>
      </c>
      <c r="V18">
        <v>3.6341492482237308</v>
      </c>
      <c r="W18">
        <v>8.8584936056415842</v>
      </c>
      <c r="X18">
        <v>25.036971287295977</v>
      </c>
      <c r="Y18">
        <v>0</v>
      </c>
      <c r="Z18">
        <v>2.8004149446879558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13.472423192548527</v>
      </c>
      <c r="AL18">
        <v>3.2535530064618441</v>
      </c>
      <c r="AM18">
        <v>2.6758182454602379</v>
      </c>
      <c r="AN18">
        <v>0</v>
      </c>
      <c r="AO18">
        <v>0</v>
      </c>
      <c r="AP18">
        <v>6.5224082654978088E-2</v>
      </c>
      <c r="AQ18">
        <v>0</v>
      </c>
      <c r="AR18">
        <v>9.2749743498225836</v>
      </c>
      <c r="AS18">
        <v>6.1643750928824863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25.476063620476573</v>
      </c>
      <c r="BB18">
        <f t="shared" si="0"/>
        <v>583.99914261102174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81.910875832882141</v>
      </c>
      <c r="L19">
        <v>43.664512566225469</v>
      </c>
      <c r="M19">
        <v>0</v>
      </c>
      <c r="N19">
        <v>29.690480869116193</v>
      </c>
      <c r="O19">
        <v>24.913145801756407</v>
      </c>
      <c r="P19">
        <v>61.096978253816353</v>
      </c>
      <c r="Q19">
        <v>2.7771318936420428</v>
      </c>
      <c r="R19">
        <v>10.623105055287315</v>
      </c>
      <c r="S19">
        <v>3.1304145010008191</v>
      </c>
      <c r="T19">
        <v>0</v>
      </c>
      <c r="U19">
        <v>276.4417810532907</v>
      </c>
      <c r="V19">
        <v>3.6341492482237308</v>
      </c>
      <c r="W19">
        <v>8.8584936056415842</v>
      </c>
      <c r="X19">
        <v>25.036971287295977</v>
      </c>
      <c r="Y19">
        <v>0</v>
      </c>
      <c r="Z19">
        <v>2.8004149446879558</v>
      </c>
      <c r="AA19">
        <v>0</v>
      </c>
      <c r="AB19">
        <v>0</v>
      </c>
      <c r="AC19">
        <v>2.4935197028804006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13.472423192548527</v>
      </c>
      <c r="AL19">
        <v>3.2535530064618441</v>
      </c>
      <c r="AM19">
        <v>2.6758182454602379</v>
      </c>
      <c r="AN19">
        <v>0</v>
      </c>
      <c r="AO19">
        <v>0</v>
      </c>
      <c r="AP19">
        <v>6.5224082654978088E-2</v>
      </c>
      <c r="AQ19">
        <v>0</v>
      </c>
      <c r="AR19">
        <v>9.2749743498225836</v>
      </c>
      <c r="AS19">
        <v>6.1643750928824863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25.580694720077098</v>
      </c>
      <c r="BB19">
        <f t="shared" si="0"/>
        <v>586.39764786550052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80.714699288479537</v>
      </c>
      <c r="L20">
        <v>43.664512566225469</v>
      </c>
      <c r="M20">
        <v>0</v>
      </c>
      <c r="N20">
        <v>29.690480869116193</v>
      </c>
      <c r="O20">
        <v>24.913145801756407</v>
      </c>
      <c r="P20">
        <v>61.096978253816353</v>
      </c>
      <c r="Q20">
        <v>5.6359232634296346</v>
      </c>
      <c r="R20">
        <v>10.62294971403481</v>
      </c>
      <c r="S20">
        <v>6.6283382854155608</v>
      </c>
      <c r="T20">
        <v>0</v>
      </c>
      <c r="U20">
        <v>276.4417810532907</v>
      </c>
      <c r="V20">
        <v>3.6341492482237308</v>
      </c>
      <c r="W20">
        <v>8.8584936056415842</v>
      </c>
      <c r="X20">
        <v>25.036971287295977</v>
      </c>
      <c r="Y20">
        <v>0</v>
      </c>
      <c r="Z20">
        <v>2.8004149446879558</v>
      </c>
      <c r="AA20">
        <v>0</v>
      </c>
      <c r="AB20">
        <v>0</v>
      </c>
      <c r="AC20">
        <v>2.4935197028804006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13.472423192548527</v>
      </c>
      <c r="AL20">
        <v>3.2535530064618441</v>
      </c>
      <c r="AM20">
        <v>2.6758182454602379</v>
      </c>
      <c r="AN20">
        <v>0</v>
      </c>
      <c r="AO20">
        <v>0</v>
      </c>
      <c r="AP20">
        <v>6.5224082654978088E-2</v>
      </c>
      <c r="AQ20">
        <v>0</v>
      </c>
      <c r="AR20">
        <v>9.2749743498225836</v>
      </c>
      <c r="AS20">
        <v>6.1643750928824863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25.796398740702358</v>
      </c>
      <c r="BB20">
        <f t="shared" si="0"/>
        <v>591.34232711342258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80.181619536850761</v>
      </c>
      <c r="L21">
        <v>43.664512566225469</v>
      </c>
      <c r="M21">
        <v>0</v>
      </c>
      <c r="N21">
        <v>29.690480869116193</v>
      </c>
      <c r="O21">
        <v>24.913145801756407</v>
      </c>
      <c r="P21">
        <v>61.096978253816353</v>
      </c>
      <c r="Q21">
        <v>5.4915267726689923</v>
      </c>
      <c r="R21">
        <v>10.62294971403481</v>
      </c>
      <c r="S21">
        <v>6.6283382854155608</v>
      </c>
      <c r="T21">
        <v>0</v>
      </c>
      <c r="U21">
        <v>276.4417810532907</v>
      </c>
      <c r="V21">
        <v>3.6306688993652725</v>
      </c>
      <c r="W21">
        <v>8.8584936056415842</v>
      </c>
      <c r="X21">
        <v>25.036971287295977</v>
      </c>
      <c r="Y21">
        <v>0</v>
      </c>
      <c r="Z21">
        <v>2.8004149446879558</v>
      </c>
      <c r="AA21">
        <v>0</v>
      </c>
      <c r="AB21">
        <v>0</v>
      </c>
      <c r="AC21">
        <v>2.4935197028804006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13.472423192548527</v>
      </c>
      <c r="AL21">
        <v>3.2535530064618441</v>
      </c>
      <c r="AM21">
        <v>2.6758182454602379</v>
      </c>
      <c r="AN21">
        <v>0</v>
      </c>
      <c r="AO21">
        <v>0</v>
      </c>
      <c r="AP21">
        <v>6.5224082654978088E-2</v>
      </c>
      <c r="AQ21">
        <v>0</v>
      </c>
      <c r="AR21">
        <v>7.0264956793988729</v>
      </c>
      <c r="AS21">
        <v>6.1643750928824863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25.67394834676449</v>
      </c>
      <c r="BB21">
        <f t="shared" si="0"/>
        <v>588.53534224568864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165.04754447168563</v>
      </c>
      <c r="L22">
        <v>43.665160257498179</v>
      </c>
      <c r="M22">
        <v>0</v>
      </c>
      <c r="N22">
        <v>29.690480869116193</v>
      </c>
      <c r="O22">
        <v>24.913145801756407</v>
      </c>
      <c r="P22">
        <v>61.096978253816353</v>
      </c>
      <c r="Q22">
        <v>5.4915267726689923</v>
      </c>
      <c r="R22">
        <v>10.623105055287315</v>
      </c>
      <c r="S22">
        <v>6.6283382854155608</v>
      </c>
      <c r="T22">
        <v>0</v>
      </c>
      <c r="U22">
        <v>276.4417810532907</v>
      </c>
      <c r="V22">
        <v>3.6306688993652725</v>
      </c>
      <c r="W22">
        <v>8.8584936056415842</v>
      </c>
      <c r="X22">
        <v>25.035396532606629</v>
      </c>
      <c r="Y22">
        <v>0</v>
      </c>
      <c r="Z22">
        <v>2.8004149446879558</v>
      </c>
      <c r="AA22">
        <v>0</v>
      </c>
      <c r="AB22">
        <v>0</v>
      </c>
      <c r="AC22">
        <v>2.4935197028804006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13.472423192548527</v>
      </c>
      <c r="AL22">
        <v>3.2535530064618441</v>
      </c>
      <c r="AM22">
        <v>2.6758182454602379</v>
      </c>
      <c r="AN22">
        <v>0</v>
      </c>
      <c r="AO22">
        <v>0</v>
      </c>
      <c r="AP22">
        <v>6.5224082654978088E-2</v>
      </c>
      <c r="AQ22">
        <v>0</v>
      </c>
      <c r="AR22">
        <v>7.0264956793988729</v>
      </c>
      <c r="AS22">
        <v>6.1643750928824863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29.221311751054138</v>
      </c>
      <c r="BB22">
        <f t="shared" si="0"/>
        <v>669.85313205406987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165.04929941282751</v>
      </c>
      <c r="L23">
        <v>42.727119790737738</v>
      </c>
      <c r="M23">
        <v>0</v>
      </c>
      <c r="N23">
        <v>29.690480869116193</v>
      </c>
      <c r="O23">
        <v>24.913145801756407</v>
      </c>
      <c r="P23">
        <v>61.096978253816353</v>
      </c>
      <c r="Q23">
        <v>4.4871026959702442</v>
      </c>
      <c r="R23">
        <v>10.626821909795718</v>
      </c>
      <c r="S23">
        <v>6.6272254154786463</v>
      </c>
      <c r="T23">
        <v>0</v>
      </c>
      <c r="U23">
        <v>276.4417810532907</v>
      </c>
      <c r="V23">
        <v>3.6306688993652725</v>
      </c>
      <c r="W23">
        <v>8.860934494586564</v>
      </c>
      <c r="X23">
        <v>25.035396532606629</v>
      </c>
      <c r="Y23">
        <v>0</v>
      </c>
      <c r="Z23">
        <v>2.8004149446879558</v>
      </c>
      <c r="AA23">
        <v>0</v>
      </c>
      <c r="AB23">
        <v>0.8597534477144646</v>
      </c>
      <c r="AC23">
        <v>2.4935197028804006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13.472423192548527</v>
      </c>
      <c r="AL23">
        <v>3.2535530064618441</v>
      </c>
      <c r="AM23">
        <v>2.6758182454602379</v>
      </c>
      <c r="AN23">
        <v>0</v>
      </c>
      <c r="AO23">
        <v>0</v>
      </c>
      <c r="AP23">
        <v>6.5224082654978088E-2</v>
      </c>
      <c r="AQ23">
        <v>0</v>
      </c>
      <c r="AR23">
        <v>7.0264956793988729</v>
      </c>
      <c r="AS23">
        <v>6.1643750928824863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29.176338659504729</v>
      </c>
      <c r="BB23">
        <f t="shared" si="0"/>
        <v>668.82219386453278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165.05055562241441</v>
      </c>
      <c r="L24">
        <v>43.655916146094093</v>
      </c>
      <c r="M24">
        <v>0</v>
      </c>
      <c r="N24">
        <v>29.690480869116193</v>
      </c>
      <c r="O24">
        <v>24.913145801756407</v>
      </c>
      <c r="P24">
        <v>61.096978253816353</v>
      </c>
      <c r="Q24">
        <v>5.4897739498595115</v>
      </c>
      <c r="R24">
        <v>10.626821909795718</v>
      </c>
      <c r="S24">
        <v>6.6272254154786463</v>
      </c>
      <c r="T24">
        <v>0</v>
      </c>
      <c r="U24">
        <v>276.4417810532907</v>
      </c>
      <c r="V24">
        <v>3.6306688993652725</v>
      </c>
      <c r="W24">
        <v>8.860934494586564</v>
      </c>
      <c r="X24">
        <v>25.035396532606629</v>
      </c>
      <c r="Y24">
        <v>0</v>
      </c>
      <c r="Z24">
        <v>2.8004149446879558</v>
      </c>
      <c r="AA24">
        <v>0</v>
      </c>
      <c r="AB24">
        <v>3.3702335253600499</v>
      </c>
      <c r="AC24">
        <v>2.4935197028804006</v>
      </c>
      <c r="AD24">
        <v>0</v>
      </c>
      <c r="AE24">
        <v>0</v>
      </c>
      <c r="AF24">
        <v>0</v>
      </c>
      <c r="AG24">
        <v>0</v>
      </c>
      <c r="AH24">
        <v>0.48707565372573575</v>
      </c>
      <c r="AI24">
        <v>0</v>
      </c>
      <c r="AJ24">
        <v>0</v>
      </c>
      <c r="AK24">
        <v>13.472423192548527</v>
      </c>
      <c r="AL24">
        <v>3.2535530064618441</v>
      </c>
      <c r="AM24">
        <v>2.6758182454602379</v>
      </c>
      <c r="AN24">
        <v>0</v>
      </c>
      <c r="AO24">
        <v>0</v>
      </c>
      <c r="AP24">
        <v>6.5224082654978088E-2</v>
      </c>
      <c r="AQ24">
        <v>0</v>
      </c>
      <c r="AR24">
        <v>7.0264956793988729</v>
      </c>
      <c r="AS24">
        <v>6.1643750928824863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29.382424344703246</v>
      </c>
      <c r="BB24">
        <f t="shared" si="0"/>
        <v>673.54638772953808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165.0502364593319</v>
      </c>
      <c r="L25">
        <v>43.655916146094093</v>
      </c>
      <c r="M25">
        <v>0</v>
      </c>
      <c r="N25">
        <v>29.690480869116193</v>
      </c>
      <c r="O25">
        <v>24.913145801756407</v>
      </c>
      <c r="P25">
        <v>61.096978253816353</v>
      </c>
      <c r="Q25">
        <v>5.4897739498595115</v>
      </c>
      <c r="R25">
        <v>10.623343873107279</v>
      </c>
      <c r="S25">
        <v>6.6277463317732384</v>
      </c>
      <c r="T25">
        <v>0</v>
      </c>
      <c r="U25">
        <v>276.4417810532907</v>
      </c>
      <c r="V25">
        <v>3.6306688993652725</v>
      </c>
      <c r="W25">
        <v>8.860934494586564</v>
      </c>
      <c r="X25">
        <v>25.035396532606629</v>
      </c>
      <c r="Y25">
        <v>0</v>
      </c>
      <c r="Z25">
        <v>2.8004149446879558</v>
      </c>
      <c r="AA25">
        <v>0</v>
      </c>
      <c r="AB25">
        <v>3.3702335253600499</v>
      </c>
      <c r="AC25">
        <v>2.4935197028804006</v>
      </c>
      <c r="AD25">
        <v>0</v>
      </c>
      <c r="AE25">
        <v>0</v>
      </c>
      <c r="AF25">
        <v>0</v>
      </c>
      <c r="AG25">
        <v>0</v>
      </c>
      <c r="AH25">
        <v>4.8707554990607385</v>
      </c>
      <c r="AI25">
        <v>0</v>
      </c>
      <c r="AJ25">
        <v>0</v>
      </c>
      <c r="AK25">
        <v>13.472423192548527</v>
      </c>
      <c r="AL25">
        <v>3.2535530064618441</v>
      </c>
      <c r="AM25">
        <v>2.6758182454602379</v>
      </c>
      <c r="AN25">
        <v>0</v>
      </c>
      <c r="AO25">
        <v>0</v>
      </c>
      <c r="AP25">
        <v>0.19567251304529323</v>
      </c>
      <c r="AQ25">
        <v>0</v>
      </c>
      <c r="AR25">
        <v>9.2749743498225836</v>
      </c>
      <c r="AS25">
        <v>6.1643750928824863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29.664964366402955</v>
      </c>
      <c r="BB25">
        <f t="shared" si="0"/>
        <v>680.02317837051123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165.05186984043269</v>
      </c>
      <c r="L26">
        <v>43.655916146094093</v>
      </c>
      <c r="M26">
        <v>0</v>
      </c>
      <c r="N26">
        <v>29.690480869116193</v>
      </c>
      <c r="O26">
        <v>24.913145801756407</v>
      </c>
      <c r="P26">
        <v>61.096978253816353</v>
      </c>
      <c r="Q26">
        <v>5.4897739498595115</v>
      </c>
      <c r="R26">
        <v>10.623343873107279</v>
      </c>
      <c r="S26">
        <v>6.6277463317732384</v>
      </c>
      <c r="T26">
        <v>0</v>
      </c>
      <c r="U26">
        <v>276.4417810532907</v>
      </c>
      <c r="V26">
        <v>3.6306688993652725</v>
      </c>
      <c r="W26">
        <v>8.860934494586564</v>
      </c>
      <c r="X26">
        <v>25.035396532606629</v>
      </c>
      <c r="Y26">
        <v>0</v>
      </c>
      <c r="Z26">
        <v>2.8004149446879558</v>
      </c>
      <c r="AA26">
        <v>0</v>
      </c>
      <c r="AB26">
        <v>3.3702335253600499</v>
      </c>
      <c r="AC26">
        <v>2.4935197028804006</v>
      </c>
      <c r="AD26">
        <v>0</v>
      </c>
      <c r="AE26">
        <v>0</v>
      </c>
      <c r="AF26">
        <v>0</v>
      </c>
      <c r="AG26">
        <v>0</v>
      </c>
      <c r="AH26">
        <v>10.228586651847213</v>
      </c>
      <c r="AI26">
        <v>0</v>
      </c>
      <c r="AJ26">
        <v>0</v>
      </c>
      <c r="AK26">
        <v>13.472423192548527</v>
      </c>
      <c r="AL26">
        <v>3.2535530064618441</v>
      </c>
      <c r="AM26">
        <v>2.6758182454602379</v>
      </c>
      <c r="AN26">
        <v>0</v>
      </c>
      <c r="AO26">
        <v>0</v>
      </c>
      <c r="AP26">
        <v>0.19567251304529323</v>
      </c>
      <c r="AQ26">
        <v>0</v>
      </c>
      <c r="AR26">
        <v>9.2749743498225836</v>
      </c>
      <c r="AS26">
        <v>6.1643750928824863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29.888989983919458</v>
      </c>
      <c r="BB26">
        <f t="shared" si="0"/>
        <v>685.15861728688208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165.05186984043269</v>
      </c>
      <c r="L27">
        <v>43.655916146094093</v>
      </c>
      <c r="M27">
        <v>0</v>
      </c>
      <c r="N27">
        <v>29.690480869116193</v>
      </c>
      <c r="O27">
        <v>24.913145801756407</v>
      </c>
      <c r="P27">
        <v>61.096978253816353</v>
      </c>
      <c r="Q27">
        <v>5.4891203871817833</v>
      </c>
      <c r="R27">
        <v>10.623343873107279</v>
      </c>
      <c r="S27">
        <v>6.6273060114296998</v>
      </c>
      <c r="T27">
        <v>0</v>
      </c>
      <c r="U27">
        <v>276.4417810532907</v>
      </c>
      <c r="V27">
        <v>3.6306688993652725</v>
      </c>
      <c r="W27">
        <v>8.860934494586564</v>
      </c>
      <c r="X27">
        <v>25.035396532606629</v>
      </c>
      <c r="Y27">
        <v>0</v>
      </c>
      <c r="Z27">
        <v>2.8004149446879558</v>
      </c>
      <c r="AA27">
        <v>0</v>
      </c>
      <c r="AB27">
        <v>3.3977456831559172</v>
      </c>
      <c r="AC27">
        <v>2.4935197028804006</v>
      </c>
      <c r="AD27">
        <v>0</v>
      </c>
      <c r="AE27">
        <v>0</v>
      </c>
      <c r="AF27">
        <v>0</v>
      </c>
      <c r="AG27">
        <v>0</v>
      </c>
      <c r="AH27">
        <v>16.073493198810269</v>
      </c>
      <c r="AI27">
        <v>0</v>
      </c>
      <c r="AJ27">
        <v>0</v>
      </c>
      <c r="AK27">
        <v>13.472423192548527</v>
      </c>
      <c r="AL27">
        <v>3.2535530064618441</v>
      </c>
      <c r="AM27">
        <v>2.6758182454602379</v>
      </c>
      <c r="AN27">
        <v>0</v>
      </c>
      <c r="AO27">
        <v>0</v>
      </c>
      <c r="AP27">
        <v>1.4349327342934666</v>
      </c>
      <c r="AQ27">
        <v>0</v>
      </c>
      <c r="AR27">
        <v>9.2749743498225836</v>
      </c>
      <c r="AS27">
        <v>6.1643750928824863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30.186212438716261</v>
      </c>
      <c r="BB27">
        <f t="shared" si="0"/>
        <v>691.97197987507116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165.05186984043269</v>
      </c>
      <c r="L28">
        <v>43.655916146094093</v>
      </c>
      <c r="M28">
        <v>0</v>
      </c>
      <c r="N28">
        <v>29.690480869116193</v>
      </c>
      <c r="O28">
        <v>24.913145801756407</v>
      </c>
      <c r="P28">
        <v>61.096978253816353</v>
      </c>
      <c r="Q28">
        <v>5.4891203871817833</v>
      </c>
      <c r="R28">
        <v>10.623343873107279</v>
      </c>
      <c r="S28">
        <v>6.6273060114296998</v>
      </c>
      <c r="T28">
        <v>0</v>
      </c>
      <c r="U28">
        <v>276.4417810532907</v>
      </c>
      <c r="V28">
        <v>3.6306688993652725</v>
      </c>
      <c r="W28">
        <v>8.860934494586564</v>
      </c>
      <c r="X28">
        <v>25.035396532606629</v>
      </c>
      <c r="Y28">
        <v>0</v>
      </c>
      <c r="Z28">
        <v>2.8004149446879558</v>
      </c>
      <c r="AA28">
        <v>0.96537945940304737</v>
      </c>
      <c r="AB28">
        <v>3.3977456831559172</v>
      </c>
      <c r="AC28">
        <v>2.4935197028804006</v>
      </c>
      <c r="AD28">
        <v>0</v>
      </c>
      <c r="AE28">
        <v>0</v>
      </c>
      <c r="AF28">
        <v>0</v>
      </c>
      <c r="AG28">
        <v>0</v>
      </c>
      <c r="AH28">
        <v>24.061532154978082</v>
      </c>
      <c r="AI28">
        <v>0</v>
      </c>
      <c r="AJ28">
        <v>0</v>
      </c>
      <c r="AK28">
        <v>13.472423192548527</v>
      </c>
      <c r="AL28">
        <v>3.2535530064618441</v>
      </c>
      <c r="AM28">
        <v>4.0672439714047179</v>
      </c>
      <c r="AN28">
        <v>0</v>
      </c>
      <c r="AO28">
        <v>0</v>
      </c>
      <c r="AP28">
        <v>1.4349327342934666</v>
      </c>
      <c r="AQ28">
        <v>0</v>
      </c>
      <c r="AR28">
        <v>9.2749743498225836</v>
      </c>
      <c r="AS28">
        <v>6.1643750928824863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30.618626923831599</v>
      </c>
      <c r="BB28">
        <f t="shared" si="0"/>
        <v>701.88440953147108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165.05186984043269</v>
      </c>
      <c r="L29">
        <v>43.655916146094093</v>
      </c>
      <c r="M29">
        <v>0</v>
      </c>
      <c r="N29">
        <v>29.690480869116193</v>
      </c>
      <c r="O29">
        <v>24.913145801756407</v>
      </c>
      <c r="P29">
        <v>61.096978253816353</v>
      </c>
      <c r="Q29">
        <v>5.4891203871817833</v>
      </c>
      <c r="R29">
        <v>10.623343873107279</v>
      </c>
      <c r="S29">
        <v>6.6273060114296998</v>
      </c>
      <c r="T29">
        <v>0</v>
      </c>
      <c r="U29">
        <v>276.4417810532907</v>
      </c>
      <c r="V29">
        <v>3.6306688993652725</v>
      </c>
      <c r="W29">
        <v>8.860934494586564</v>
      </c>
      <c r="X29">
        <v>25.035396532606629</v>
      </c>
      <c r="Y29">
        <v>0</v>
      </c>
      <c r="Z29">
        <v>3.3369744374869543</v>
      </c>
      <c r="AA29">
        <v>3.5598365080359002</v>
      </c>
      <c r="AB29">
        <v>3.3977456831559172</v>
      </c>
      <c r="AC29">
        <v>2.4935197028804006</v>
      </c>
      <c r="AD29">
        <v>0</v>
      </c>
      <c r="AE29">
        <v>0</v>
      </c>
      <c r="AF29">
        <v>0</v>
      </c>
      <c r="AG29">
        <v>0</v>
      </c>
      <c r="AH29">
        <v>24.061532154978082</v>
      </c>
      <c r="AI29">
        <v>0</v>
      </c>
      <c r="AJ29">
        <v>0</v>
      </c>
      <c r="AK29">
        <v>13.472423192548527</v>
      </c>
      <c r="AL29">
        <v>3.2535530064618441</v>
      </c>
      <c r="AM29">
        <v>4.0672439714047179</v>
      </c>
      <c r="AN29">
        <v>0</v>
      </c>
      <c r="AO29">
        <v>0</v>
      </c>
      <c r="AP29">
        <v>1.4349327342934666</v>
      </c>
      <c r="AQ29">
        <v>0</v>
      </c>
      <c r="AR29">
        <v>9.2749743498225836</v>
      </c>
      <c r="AS29">
        <v>6.1643750928824863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30.749503415263447</v>
      </c>
      <c r="BB29">
        <f t="shared" si="0"/>
        <v>704.88454958147099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165.05186984043269</v>
      </c>
      <c r="L30">
        <v>43.655916146094093</v>
      </c>
      <c r="M30">
        <v>0</v>
      </c>
      <c r="N30">
        <v>29.690480869116193</v>
      </c>
      <c r="O30">
        <v>24.913145801756407</v>
      </c>
      <c r="P30">
        <v>61.096978253816353</v>
      </c>
      <c r="Q30">
        <v>5.4891203871817833</v>
      </c>
      <c r="R30">
        <v>10.623343873107279</v>
      </c>
      <c r="S30">
        <v>6.6273060114296998</v>
      </c>
      <c r="T30">
        <v>0</v>
      </c>
      <c r="U30">
        <v>276.4417810532907</v>
      </c>
      <c r="V30">
        <v>3.6306688993652725</v>
      </c>
      <c r="W30">
        <v>8.860934494586564</v>
      </c>
      <c r="X30">
        <v>25.035396532606629</v>
      </c>
      <c r="Y30">
        <v>0</v>
      </c>
      <c r="Z30">
        <v>3.3369744374869543</v>
      </c>
      <c r="AA30">
        <v>4.5252159674389478</v>
      </c>
      <c r="AB30">
        <v>6.7748570544771436</v>
      </c>
      <c r="AC30">
        <v>2.4935197028804006</v>
      </c>
      <c r="AD30">
        <v>2.3474173682947188</v>
      </c>
      <c r="AE30">
        <v>0</v>
      </c>
      <c r="AF30">
        <v>0</v>
      </c>
      <c r="AG30">
        <v>0</v>
      </c>
      <c r="AH30">
        <v>24.061532154978082</v>
      </c>
      <c r="AI30">
        <v>0</v>
      </c>
      <c r="AJ30">
        <v>0</v>
      </c>
      <c r="AK30">
        <v>13.472423192548527</v>
      </c>
      <c r="AL30">
        <v>3.2535530064618441</v>
      </c>
      <c r="AM30">
        <v>4.0672439714047179</v>
      </c>
      <c r="AN30">
        <v>0</v>
      </c>
      <c r="AO30">
        <v>0</v>
      </c>
      <c r="AP30">
        <v>1.4349327342934666</v>
      </c>
      <c r="AQ30">
        <v>0</v>
      </c>
      <c r="AR30">
        <v>9.2749743498225836</v>
      </c>
      <c r="AS30">
        <v>6.1643750928824863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31.029141577982443</v>
      </c>
      <c r="BB30">
        <f t="shared" si="0"/>
        <v>711.29481961777105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165.05186984043269</v>
      </c>
      <c r="L31">
        <v>43.655916146094093</v>
      </c>
      <c r="M31">
        <v>0</v>
      </c>
      <c r="N31">
        <v>29.690480869116193</v>
      </c>
      <c r="O31">
        <v>24.913145801756407</v>
      </c>
      <c r="P31">
        <v>61.096978253816353</v>
      </c>
      <c r="Q31">
        <v>5.4891203871817833</v>
      </c>
      <c r="R31">
        <v>10.623343873107279</v>
      </c>
      <c r="S31">
        <v>6.6273060114296998</v>
      </c>
      <c r="T31">
        <v>0</v>
      </c>
      <c r="U31">
        <v>276.4417810532907</v>
      </c>
      <c r="V31">
        <v>3.6306688993652725</v>
      </c>
      <c r="W31">
        <v>8.860934494586564</v>
      </c>
      <c r="X31">
        <v>25.035396532606629</v>
      </c>
      <c r="Y31">
        <v>0</v>
      </c>
      <c r="Z31">
        <v>3.3369744374869543</v>
      </c>
      <c r="AA31">
        <v>7.1534614840325608</v>
      </c>
      <c r="AB31">
        <v>6.7954913663118344</v>
      </c>
      <c r="AC31">
        <v>2.4935197028804006</v>
      </c>
      <c r="AD31">
        <v>4.6948347365894376</v>
      </c>
      <c r="AE31">
        <v>0</v>
      </c>
      <c r="AF31">
        <v>0</v>
      </c>
      <c r="AG31">
        <v>0</v>
      </c>
      <c r="AH31">
        <v>24.061532154978082</v>
      </c>
      <c r="AI31">
        <v>0.98398577989981206</v>
      </c>
      <c r="AJ31">
        <v>0</v>
      </c>
      <c r="AK31">
        <v>13.472423192548527</v>
      </c>
      <c r="AL31">
        <v>3.2535530064618441</v>
      </c>
      <c r="AM31">
        <v>4.0672439714047179</v>
      </c>
      <c r="AN31">
        <v>0</v>
      </c>
      <c r="AO31">
        <v>0</v>
      </c>
      <c r="AP31">
        <v>1.4349327342934666</v>
      </c>
      <c r="AQ31">
        <v>0</v>
      </c>
      <c r="AR31">
        <v>9.893305831767897</v>
      </c>
      <c r="AS31">
        <v>6.1643750928824863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31.304963662350588</v>
      </c>
      <c r="BB31">
        <f t="shared" si="0"/>
        <v>717.61761199197088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165.05186984043269</v>
      </c>
      <c r="L32">
        <v>43.655916146094093</v>
      </c>
      <c r="M32">
        <v>0</v>
      </c>
      <c r="N32">
        <v>29.690480869116193</v>
      </c>
      <c r="O32">
        <v>24.913145801756407</v>
      </c>
      <c r="P32">
        <v>61.096978253816353</v>
      </c>
      <c r="Q32">
        <v>5.4891203871817833</v>
      </c>
      <c r="R32">
        <v>10.623343873107279</v>
      </c>
      <c r="S32">
        <v>6.6273060114296998</v>
      </c>
      <c r="T32">
        <v>0</v>
      </c>
      <c r="U32">
        <v>276.4417810532907</v>
      </c>
      <c r="V32">
        <v>3.6306688993652725</v>
      </c>
      <c r="W32">
        <v>8.860934494586564</v>
      </c>
      <c r="X32">
        <v>25.035396532606629</v>
      </c>
      <c r="Y32">
        <v>0</v>
      </c>
      <c r="Z32">
        <v>5.0054617887706119</v>
      </c>
      <c r="AA32">
        <v>7.1534614840325608</v>
      </c>
      <c r="AB32">
        <v>6.7954913663118344</v>
      </c>
      <c r="AC32">
        <v>4.9919610137758283</v>
      </c>
      <c r="AD32">
        <v>7.0422521048841569</v>
      </c>
      <c r="AE32">
        <v>0</v>
      </c>
      <c r="AF32">
        <v>0</v>
      </c>
      <c r="AG32">
        <v>0</v>
      </c>
      <c r="AH32">
        <v>24.061532154978082</v>
      </c>
      <c r="AI32">
        <v>4.2639382069505318</v>
      </c>
      <c r="AJ32">
        <v>0</v>
      </c>
      <c r="AK32">
        <v>13.472423192548527</v>
      </c>
      <c r="AL32">
        <v>3.2535530064618441</v>
      </c>
      <c r="AM32">
        <v>4.0672439714047179</v>
      </c>
      <c r="AN32">
        <v>0</v>
      </c>
      <c r="AO32">
        <v>0</v>
      </c>
      <c r="AP32">
        <v>1.4349327342934666</v>
      </c>
      <c r="AQ32">
        <v>0</v>
      </c>
      <c r="AR32">
        <v>9.893305831767897</v>
      </c>
      <c r="AS32">
        <v>6.1643750928824863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31.714365337875115</v>
      </c>
      <c r="BB32">
        <f t="shared" si="0"/>
        <v>727.00250877397093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165.05186984043269</v>
      </c>
      <c r="L33">
        <v>43.655916146094093</v>
      </c>
      <c r="M33">
        <v>0</v>
      </c>
      <c r="N33">
        <v>29.690480869116193</v>
      </c>
      <c r="O33">
        <v>24.913145801756407</v>
      </c>
      <c r="P33">
        <v>61.096978253816353</v>
      </c>
      <c r="Q33">
        <v>5.4891203871817833</v>
      </c>
      <c r="R33">
        <v>10.623343873107279</v>
      </c>
      <c r="S33">
        <v>6.6273060114296998</v>
      </c>
      <c r="T33">
        <v>0</v>
      </c>
      <c r="U33">
        <v>276.4417810532907</v>
      </c>
      <c r="V33">
        <v>3.6306688993652725</v>
      </c>
      <c r="W33">
        <v>8.860934494586564</v>
      </c>
      <c r="X33">
        <v>25.035396532606629</v>
      </c>
      <c r="Y33">
        <v>0</v>
      </c>
      <c r="Z33">
        <v>5.0054617887706119</v>
      </c>
      <c r="AA33">
        <v>7.1534614840325608</v>
      </c>
      <c r="AB33">
        <v>6.7954913663118344</v>
      </c>
      <c r="AC33">
        <v>4.9919610137758283</v>
      </c>
      <c r="AD33">
        <v>7.0422521048841569</v>
      </c>
      <c r="AE33">
        <v>0</v>
      </c>
      <c r="AF33">
        <v>0</v>
      </c>
      <c r="AG33">
        <v>0</v>
      </c>
      <c r="AH33">
        <v>24.061532154978082</v>
      </c>
      <c r="AI33">
        <v>4.2639382069505318</v>
      </c>
      <c r="AJ33">
        <v>0</v>
      </c>
      <c r="AK33">
        <v>13.472423192548527</v>
      </c>
      <c r="AL33">
        <v>3.2535530064618441</v>
      </c>
      <c r="AM33">
        <v>4.0672439714047179</v>
      </c>
      <c r="AN33">
        <v>0</v>
      </c>
      <c r="AO33">
        <v>0</v>
      </c>
      <c r="AP33">
        <v>0.19567251304529323</v>
      </c>
      <c r="AQ33">
        <v>0</v>
      </c>
      <c r="AR33">
        <v>6.7454357461907737</v>
      </c>
      <c r="AS33">
        <v>6.1643750928824863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31.530983291049822</v>
      </c>
      <c r="BB33">
        <f t="shared" si="0"/>
        <v>722.79876051397105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165.05186984043269</v>
      </c>
      <c r="L34">
        <v>43.655916146094093</v>
      </c>
      <c r="M34">
        <v>0</v>
      </c>
      <c r="N34">
        <v>29.690480869116193</v>
      </c>
      <c r="O34">
        <v>24.913145801756407</v>
      </c>
      <c r="P34">
        <v>61.096978253816353</v>
      </c>
      <c r="Q34">
        <v>5.4891203871817833</v>
      </c>
      <c r="R34">
        <v>10.623343873107279</v>
      </c>
      <c r="S34">
        <v>6.6273060114296998</v>
      </c>
      <c r="T34">
        <v>0</v>
      </c>
      <c r="U34">
        <v>276.4417810532907</v>
      </c>
      <c r="V34">
        <v>3.6306688993652725</v>
      </c>
      <c r="W34">
        <v>8.860934494586564</v>
      </c>
      <c r="X34">
        <v>25.035396532606629</v>
      </c>
      <c r="Y34">
        <v>0</v>
      </c>
      <c r="Z34">
        <v>5.0054617887706119</v>
      </c>
      <c r="AA34">
        <v>7.1534614840325608</v>
      </c>
      <c r="AB34">
        <v>6.7954913663118344</v>
      </c>
      <c r="AC34">
        <v>4.9919610137758283</v>
      </c>
      <c r="AD34">
        <v>7.0422521048841569</v>
      </c>
      <c r="AE34">
        <v>0</v>
      </c>
      <c r="AF34">
        <v>0</v>
      </c>
      <c r="AG34">
        <v>0</v>
      </c>
      <c r="AH34">
        <v>24.061532154978082</v>
      </c>
      <c r="AI34">
        <v>4.2639382069505318</v>
      </c>
      <c r="AJ34">
        <v>0</v>
      </c>
      <c r="AK34">
        <v>13.472423192548527</v>
      </c>
      <c r="AL34">
        <v>3.2535530064618441</v>
      </c>
      <c r="AM34">
        <v>4.0672439714047179</v>
      </c>
      <c r="AN34">
        <v>0</v>
      </c>
      <c r="AO34">
        <v>0</v>
      </c>
      <c r="AP34">
        <v>0.19567251304529323</v>
      </c>
      <c r="AQ34">
        <v>0</v>
      </c>
      <c r="AR34">
        <v>6.7454357461907737</v>
      </c>
      <c r="AS34">
        <v>6.1643750928824863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31.530983291049822</v>
      </c>
      <c r="BB34">
        <f t="shared" si="0"/>
        <v>722.79876051397105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165.05186984043269</v>
      </c>
      <c r="L35">
        <v>43.655916146094093</v>
      </c>
      <c r="M35">
        <v>0</v>
      </c>
      <c r="N35">
        <v>29.690480869116193</v>
      </c>
      <c r="O35">
        <v>24.913145801756407</v>
      </c>
      <c r="P35">
        <v>61.096978253816353</v>
      </c>
      <c r="Q35">
        <v>5.4891203871817833</v>
      </c>
      <c r="R35">
        <v>10.623343873107279</v>
      </c>
      <c r="S35">
        <v>6.6273060114296998</v>
      </c>
      <c r="T35">
        <v>0</v>
      </c>
      <c r="U35">
        <v>276.4417810532907</v>
      </c>
      <c r="V35">
        <v>3.6306688993652725</v>
      </c>
      <c r="W35">
        <v>8.860934494586564</v>
      </c>
      <c r="X35">
        <v>25.035396532606629</v>
      </c>
      <c r="Y35">
        <v>0</v>
      </c>
      <c r="Z35">
        <v>5.0054617887706119</v>
      </c>
      <c r="AA35">
        <v>7.1534614840325608</v>
      </c>
      <c r="AB35">
        <v>6.7954913663118344</v>
      </c>
      <c r="AC35">
        <v>4.9919610137758283</v>
      </c>
      <c r="AD35">
        <v>7.0422521048841569</v>
      </c>
      <c r="AE35">
        <v>0</v>
      </c>
      <c r="AF35">
        <v>0</v>
      </c>
      <c r="AG35">
        <v>0</v>
      </c>
      <c r="AH35">
        <v>24.061532154978082</v>
      </c>
      <c r="AI35">
        <v>4.2639382069505318</v>
      </c>
      <c r="AJ35">
        <v>0</v>
      </c>
      <c r="AK35">
        <v>13.472423192548527</v>
      </c>
      <c r="AL35">
        <v>3.2535530064618441</v>
      </c>
      <c r="AM35">
        <v>4.0672439714047179</v>
      </c>
      <c r="AN35">
        <v>0</v>
      </c>
      <c r="AO35">
        <v>0</v>
      </c>
      <c r="AP35">
        <v>0.19567251304529323</v>
      </c>
      <c r="AQ35">
        <v>0</v>
      </c>
      <c r="AR35">
        <v>6.7454357461907737</v>
      </c>
      <c r="AS35">
        <v>6.1643750928824863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31.530983291049822</v>
      </c>
      <c r="BB35">
        <f t="shared" si="0"/>
        <v>722.79876051397105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165.05186984043269</v>
      </c>
      <c r="L36">
        <v>43.655916146094093</v>
      </c>
      <c r="M36">
        <v>0</v>
      </c>
      <c r="N36">
        <v>29.690480869116193</v>
      </c>
      <c r="O36">
        <v>24.913145801756407</v>
      </c>
      <c r="P36">
        <v>61.096978253816353</v>
      </c>
      <c r="Q36">
        <v>5.4891203871817833</v>
      </c>
      <c r="R36">
        <v>10.623343873107279</v>
      </c>
      <c r="S36">
        <v>6.6273060114296998</v>
      </c>
      <c r="T36">
        <v>0</v>
      </c>
      <c r="U36">
        <v>276.4417810532907</v>
      </c>
      <c r="V36">
        <v>3.6306688993652725</v>
      </c>
      <c r="W36">
        <v>8.860934494586564</v>
      </c>
      <c r="X36">
        <v>25.035396532606629</v>
      </c>
      <c r="Y36">
        <v>0</v>
      </c>
      <c r="Z36">
        <v>5.0054617887706119</v>
      </c>
      <c r="AA36">
        <v>7.1534614840325608</v>
      </c>
      <c r="AB36">
        <v>6.7954913663118344</v>
      </c>
      <c r="AC36">
        <v>4.9919610137758283</v>
      </c>
      <c r="AD36">
        <v>7.0422521048841569</v>
      </c>
      <c r="AE36">
        <v>0</v>
      </c>
      <c r="AF36">
        <v>0</v>
      </c>
      <c r="AG36">
        <v>0</v>
      </c>
      <c r="AH36">
        <v>24.061532154978082</v>
      </c>
      <c r="AI36">
        <v>4.2639382069505318</v>
      </c>
      <c r="AJ36">
        <v>0</v>
      </c>
      <c r="AK36">
        <v>13.472423192548527</v>
      </c>
      <c r="AL36">
        <v>3.2535530064618441</v>
      </c>
      <c r="AM36">
        <v>4.0672439714047179</v>
      </c>
      <c r="AN36">
        <v>0</v>
      </c>
      <c r="AO36">
        <v>0</v>
      </c>
      <c r="AP36">
        <v>0.19567251304529323</v>
      </c>
      <c r="AQ36">
        <v>0</v>
      </c>
      <c r="AR36">
        <v>6.7454357461907737</v>
      </c>
      <c r="AS36">
        <v>6.1643750928824863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31.530983291049822</v>
      </c>
      <c r="BB36">
        <f t="shared" si="0"/>
        <v>722.79876051397105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165.05186984043269</v>
      </c>
      <c r="L37">
        <v>43.655916146094093</v>
      </c>
      <c r="M37">
        <v>0</v>
      </c>
      <c r="N37">
        <v>29.690480869116193</v>
      </c>
      <c r="O37">
        <v>24.913145801756407</v>
      </c>
      <c r="P37">
        <v>61.096978253816353</v>
      </c>
      <c r="Q37">
        <v>5.4891203871817833</v>
      </c>
      <c r="R37">
        <v>10.623343873107279</v>
      </c>
      <c r="S37">
        <v>6.6273060114296998</v>
      </c>
      <c r="T37">
        <v>0</v>
      </c>
      <c r="U37">
        <v>276.4417810532907</v>
      </c>
      <c r="V37">
        <v>3.6306688993652725</v>
      </c>
      <c r="W37">
        <v>8.860934494586564</v>
      </c>
      <c r="X37">
        <v>25.035396532606629</v>
      </c>
      <c r="Y37">
        <v>0</v>
      </c>
      <c r="Z37">
        <v>5.0054617887706119</v>
      </c>
      <c r="AA37">
        <v>7.1534614840325608</v>
      </c>
      <c r="AB37">
        <v>6.7954913663118344</v>
      </c>
      <c r="AC37">
        <v>4.9919610137758283</v>
      </c>
      <c r="AD37">
        <v>7.0422521048841569</v>
      </c>
      <c r="AE37">
        <v>0</v>
      </c>
      <c r="AF37">
        <v>0</v>
      </c>
      <c r="AG37">
        <v>0</v>
      </c>
      <c r="AH37">
        <v>24.061532154978082</v>
      </c>
      <c r="AI37">
        <v>4.2639382069505318</v>
      </c>
      <c r="AJ37">
        <v>0</v>
      </c>
      <c r="AK37">
        <v>13.472423192548527</v>
      </c>
      <c r="AL37">
        <v>3.2535530064618441</v>
      </c>
      <c r="AM37">
        <v>4.0672439714047179</v>
      </c>
      <c r="AN37">
        <v>0</v>
      </c>
      <c r="AO37">
        <v>0</v>
      </c>
      <c r="AP37">
        <v>0.78269058234189093</v>
      </c>
      <c r="AQ37">
        <v>0</v>
      </c>
      <c r="AR37">
        <v>6.7454357461907737</v>
      </c>
      <c r="AS37">
        <v>6.1643750928824863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31.555520646346423</v>
      </c>
      <c r="BB37">
        <f t="shared" si="0"/>
        <v>723.36124122797094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165.05186984043269</v>
      </c>
      <c r="L38">
        <v>43.655916146094093</v>
      </c>
      <c r="M38">
        <v>0</v>
      </c>
      <c r="N38">
        <v>29.690480869116193</v>
      </c>
      <c r="O38">
        <v>24.913145801756407</v>
      </c>
      <c r="P38">
        <v>61.096978253816353</v>
      </c>
      <c r="Q38">
        <v>5.4891203871817833</v>
      </c>
      <c r="R38">
        <v>10.623343873107279</v>
      </c>
      <c r="S38">
        <v>6.6273060114296998</v>
      </c>
      <c r="T38">
        <v>0</v>
      </c>
      <c r="U38">
        <v>276.4417810532907</v>
      </c>
      <c r="V38">
        <v>3.6306688993652725</v>
      </c>
      <c r="W38">
        <v>8.860934494586564</v>
      </c>
      <c r="X38">
        <v>25.035396532606629</v>
      </c>
      <c r="Y38">
        <v>0</v>
      </c>
      <c r="Z38">
        <v>1.9602904612815693</v>
      </c>
      <c r="AA38">
        <v>7.1534614840325608</v>
      </c>
      <c r="AB38">
        <v>6.7954913663118344</v>
      </c>
      <c r="AC38">
        <v>4.9919610137758283</v>
      </c>
      <c r="AD38">
        <v>4.6948347365894376</v>
      </c>
      <c r="AE38">
        <v>0</v>
      </c>
      <c r="AF38">
        <v>0</v>
      </c>
      <c r="AG38">
        <v>0</v>
      </c>
      <c r="AH38">
        <v>22.795135766750157</v>
      </c>
      <c r="AI38">
        <v>0.98398577989981206</v>
      </c>
      <c r="AJ38">
        <v>0</v>
      </c>
      <c r="AK38">
        <v>13.472423192548527</v>
      </c>
      <c r="AL38">
        <v>0.70986622615338368</v>
      </c>
      <c r="AM38">
        <v>4.0672439714047179</v>
      </c>
      <c r="AN38">
        <v>0</v>
      </c>
      <c r="AO38">
        <v>0</v>
      </c>
      <c r="AP38">
        <v>0.78269058234189093</v>
      </c>
      <c r="AQ38">
        <v>0</v>
      </c>
      <c r="AR38">
        <v>6.7454357461907737</v>
      </c>
      <c r="AS38">
        <v>6.1643750928824863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31.033746950967121</v>
      </c>
      <c r="BB38">
        <f t="shared" si="0"/>
        <v>711.40039063197935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165.05186984043269</v>
      </c>
      <c r="L39">
        <v>43.655916146094093</v>
      </c>
      <c r="M39">
        <v>0</v>
      </c>
      <c r="N39">
        <v>29.690480869116193</v>
      </c>
      <c r="O39">
        <v>24.913145801756407</v>
      </c>
      <c r="P39">
        <v>61.096978253816353</v>
      </c>
      <c r="Q39">
        <v>5.4891203871817833</v>
      </c>
      <c r="R39">
        <v>10.623343873107279</v>
      </c>
      <c r="S39">
        <v>6.6273060114296998</v>
      </c>
      <c r="T39">
        <v>0</v>
      </c>
      <c r="U39">
        <v>276.4417810532907</v>
      </c>
      <c r="V39">
        <v>3.6306688993652725</v>
      </c>
      <c r="W39">
        <v>8.860934494586564</v>
      </c>
      <c r="X39">
        <v>25.035396532606629</v>
      </c>
      <c r="Y39">
        <v>0</v>
      </c>
      <c r="Z39">
        <v>3.3369744374869543</v>
      </c>
      <c r="AA39">
        <v>4.5252159674389478</v>
      </c>
      <c r="AB39">
        <v>6.7954913663118344</v>
      </c>
      <c r="AC39">
        <v>4.9919610137758283</v>
      </c>
      <c r="AD39">
        <v>2.3474173682947188</v>
      </c>
      <c r="AE39">
        <v>0</v>
      </c>
      <c r="AF39">
        <v>0</v>
      </c>
      <c r="AG39">
        <v>0</v>
      </c>
      <c r="AH39">
        <v>18.046149051346273</v>
      </c>
      <c r="AI39">
        <v>0</v>
      </c>
      <c r="AJ39">
        <v>0</v>
      </c>
      <c r="AK39">
        <v>13.472423192548527</v>
      </c>
      <c r="AL39">
        <v>0.70986622615338368</v>
      </c>
      <c r="AM39">
        <v>4.0672439714047179</v>
      </c>
      <c r="AN39">
        <v>0</v>
      </c>
      <c r="AO39">
        <v>0</v>
      </c>
      <c r="AP39">
        <v>0.19567251304529323</v>
      </c>
      <c r="AQ39">
        <v>0</v>
      </c>
      <c r="AR39">
        <v>9.893305831767897</v>
      </c>
      <c r="AS39">
        <v>8.3219065476935921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30.840899811372115</v>
      </c>
      <c r="BB39">
        <f t="shared" si="0"/>
        <v>706.97966983867946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165.05186984043269</v>
      </c>
      <c r="L40">
        <v>43.655916146094093</v>
      </c>
      <c r="M40">
        <v>0</v>
      </c>
      <c r="N40">
        <v>29.690480869116193</v>
      </c>
      <c r="O40">
        <v>24.913145801756407</v>
      </c>
      <c r="P40">
        <v>61.096978253816353</v>
      </c>
      <c r="Q40">
        <v>5.4891203871817833</v>
      </c>
      <c r="R40">
        <v>10.623343873107279</v>
      </c>
      <c r="S40">
        <v>6.6273060114296998</v>
      </c>
      <c r="T40">
        <v>0</v>
      </c>
      <c r="U40">
        <v>276.4417810532907</v>
      </c>
      <c r="V40">
        <v>3.6306688993652725</v>
      </c>
      <c r="W40">
        <v>8.860934494586564</v>
      </c>
      <c r="X40">
        <v>25.035396532606629</v>
      </c>
      <c r="Y40">
        <v>0</v>
      </c>
      <c r="Z40">
        <v>3.3369744374869543</v>
      </c>
      <c r="AA40">
        <v>4.5252159674389478</v>
      </c>
      <c r="AB40">
        <v>6.7954913663118344</v>
      </c>
      <c r="AC40">
        <v>4.878768431120851</v>
      </c>
      <c r="AD40">
        <v>0.68041092903360456</v>
      </c>
      <c r="AE40">
        <v>0</v>
      </c>
      <c r="AF40">
        <v>0</v>
      </c>
      <c r="AG40">
        <v>0</v>
      </c>
      <c r="AH40">
        <v>9.7415109981214769</v>
      </c>
      <c r="AI40">
        <v>0</v>
      </c>
      <c r="AJ40">
        <v>0</v>
      </c>
      <c r="AK40">
        <v>13.472423192548527</v>
      </c>
      <c r="AL40">
        <v>0.70986622615338368</v>
      </c>
      <c r="AM40">
        <v>4.0672439714047179</v>
      </c>
      <c r="AN40">
        <v>0</v>
      </c>
      <c r="AO40">
        <v>0</v>
      </c>
      <c r="AP40">
        <v>0.19567251304529323</v>
      </c>
      <c r="AQ40">
        <v>0</v>
      </c>
      <c r="AR40">
        <v>9.893305831767897</v>
      </c>
      <c r="AS40">
        <v>8.3219065476935921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30.41935362163122</v>
      </c>
      <c r="BB40">
        <f t="shared" si="0"/>
        <v>697.31637895327958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165.05186984043269</v>
      </c>
      <c r="L41">
        <v>43.655916146094093</v>
      </c>
      <c r="M41">
        <v>0</v>
      </c>
      <c r="N41">
        <v>29.690480869116193</v>
      </c>
      <c r="O41">
        <v>24.913145801756407</v>
      </c>
      <c r="P41">
        <v>61.096978253816353</v>
      </c>
      <c r="Q41">
        <v>5.4891203871817833</v>
      </c>
      <c r="R41">
        <v>9.7380622829136687</v>
      </c>
      <c r="S41">
        <v>6.0252128335290633</v>
      </c>
      <c r="T41">
        <v>0</v>
      </c>
      <c r="U41">
        <v>276.4417810532907</v>
      </c>
      <c r="V41">
        <v>3.6306688993652725</v>
      </c>
      <c r="W41">
        <v>8.860934494586564</v>
      </c>
      <c r="X41">
        <v>25.035396532606629</v>
      </c>
      <c r="Y41">
        <v>0</v>
      </c>
      <c r="Z41">
        <v>3.3369744374869543</v>
      </c>
      <c r="AA41">
        <v>4.5252159674389478</v>
      </c>
      <c r="AB41">
        <v>6.534126254226674</v>
      </c>
      <c r="AC41">
        <v>2.4935197028804006</v>
      </c>
      <c r="AD41">
        <v>0</v>
      </c>
      <c r="AE41">
        <v>0</v>
      </c>
      <c r="AF41">
        <v>0</v>
      </c>
      <c r="AG41">
        <v>0</v>
      </c>
      <c r="AH41">
        <v>4.8707554990607385</v>
      </c>
      <c r="AI41">
        <v>0</v>
      </c>
      <c r="AJ41">
        <v>0</v>
      </c>
      <c r="AK41">
        <v>13.472423192548527</v>
      </c>
      <c r="AL41">
        <v>0.70986622615338368</v>
      </c>
      <c r="AM41">
        <v>4.0672439714047179</v>
      </c>
      <c r="AN41">
        <v>0</v>
      </c>
      <c r="AO41">
        <v>0</v>
      </c>
      <c r="AP41">
        <v>0.19567251304529323</v>
      </c>
      <c r="AQ41">
        <v>0</v>
      </c>
      <c r="AR41">
        <v>9.893305831767897</v>
      </c>
      <c r="AS41">
        <v>8.3219065476935921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30.014514141104929</v>
      </c>
      <c r="BB41">
        <f t="shared" si="0"/>
        <v>688.03606339729151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165.05186984043269</v>
      </c>
      <c r="L42">
        <v>43.655916146094093</v>
      </c>
      <c r="M42">
        <v>0</v>
      </c>
      <c r="N42">
        <v>29.690480869116193</v>
      </c>
      <c r="O42">
        <v>24.913145801756407</v>
      </c>
      <c r="P42">
        <v>61.096978253816353</v>
      </c>
      <c r="Q42">
        <v>5.4891203871817833</v>
      </c>
      <c r="R42">
        <v>8.6402402940616412</v>
      </c>
      <c r="S42">
        <v>6.0252128335290633</v>
      </c>
      <c r="T42">
        <v>0</v>
      </c>
      <c r="U42">
        <v>276.4417810532907</v>
      </c>
      <c r="V42">
        <v>3.6306688993652725</v>
      </c>
      <c r="W42">
        <v>8.860934494586564</v>
      </c>
      <c r="X42">
        <v>25.035396532606629</v>
      </c>
      <c r="Y42">
        <v>0</v>
      </c>
      <c r="Z42">
        <v>3.3369744374869543</v>
      </c>
      <c r="AA42">
        <v>3.4592761532039233</v>
      </c>
      <c r="AB42">
        <v>3.3977456831559172</v>
      </c>
      <c r="AC42">
        <v>2.4935197028804006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13.472423192548527</v>
      </c>
      <c r="AL42">
        <v>0.70986622615338368</v>
      </c>
      <c r="AM42">
        <v>4.0672439714047179</v>
      </c>
      <c r="AN42">
        <v>0</v>
      </c>
      <c r="AO42">
        <v>0</v>
      </c>
      <c r="AP42">
        <v>0.19567251304529323</v>
      </c>
      <c r="AQ42">
        <v>0</v>
      </c>
      <c r="AR42">
        <v>9.893305831767897</v>
      </c>
      <c r="AS42">
        <v>8.3219065476935921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29.589370610004398</v>
      </c>
      <c r="BB42">
        <f t="shared" si="0"/>
        <v>678.29030905517357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165.05186984043269</v>
      </c>
      <c r="L43">
        <v>43.655916146094093</v>
      </c>
      <c r="M43">
        <v>0</v>
      </c>
      <c r="N43">
        <v>29.690480869116193</v>
      </c>
      <c r="O43">
        <v>24.913145801756407</v>
      </c>
      <c r="P43">
        <v>61.096978253816353</v>
      </c>
      <c r="Q43">
        <v>5.4891203871817833</v>
      </c>
      <c r="R43">
        <v>8.6402402940616412</v>
      </c>
      <c r="S43">
        <v>6.0252128335290633</v>
      </c>
      <c r="T43">
        <v>0</v>
      </c>
      <c r="U43">
        <v>276.4417810532907</v>
      </c>
      <c r="V43">
        <v>3.6306688993652725</v>
      </c>
      <c r="W43">
        <v>8.860934494586564</v>
      </c>
      <c r="X43">
        <v>25.035396532606629</v>
      </c>
      <c r="Y43">
        <v>0</v>
      </c>
      <c r="Z43">
        <v>3.3369744374869543</v>
      </c>
      <c r="AA43">
        <v>0.96537945940304737</v>
      </c>
      <c r="AB43">
        <v>3.3977456831559172</v>
      </c>
      <c r="AC43">
        <v>2.4935197028804006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13.472423192548527</v>
      </c>
      <c r="AL43">
        <v>0.70986622615338368</v>
      </c>
      <c r="AM43">
        <v>4.0672439714047179</v>
      </c>
      <c r="AN43">
        <v>0</v>
      </c>
      <c r="AO43">
        <v>0</v>
      </c>
      <c r="AP43">
        <v>0.19567251304529323</v>
      </c>
      <c r="AQ43">
        <v>0</v>
      </c>
      <c r="AR43">
        <v>9.2749743498225836</v>
      </c>
      <c r="AS43">
        <v>5.9931424587768714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29.361937133341478</v>
      </c>
      <c r="BB43">
        <f t="shared" si="0"/>
        <v>673.07675026717357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165.05186984043269</v>
      </c>
      <c r="L44">
        <v>43.655916146094093</v>
      </c>
      <c r="M44">
        <v>0</v>
      </c>
      <c r="N44">
        <v>29.690480869116193</v>
      </c>
      <c r="O44">
        <v>24.913145801756407</v>
      </c>
      <c r="P44">
        <v>61.096978253816353</v>
      </c>
      <c r="Q44">
        <v>5.4891203871817833</v>
      </c>
      <c r="R44">
        <v>8.6402402940616412</v>
      </c>
      <c r="S44">
        <v>6.0252128335290633</v>
      </c>
      <c r="T44">
        <v>0</v>
      </c>
      <c r="U44">
        <v>276.4417810532907</v>
      </c>
      <c r="V44">
        <v>3.6306688993652725</v>
      </c>
      <c r="W44">
        <v>8.860934494586564</v>
      </c>
      <c r="X44">
        <v>25.035396532606629</v>
      </c>
      <c r="Y44">
        <v>0</v>
      </c>
      <c r="Z44">
        <v>3.3369744374869543</v>
      </c>
      <c r="AA44">
        <v>0</v>
      </c>
      <c r="AB44">
        <v>3.3977456831559172</v>
      </c>
      <c r="AC44">
        <v>2.4935197028804006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13.472423192548527</v>
      </c>
      <c r="AL44">
        <v>3.2535530064618441</v>
      </c>
      <c r="AM44">
        <v>4.0672439714047179</v>
      </c>
      <c r="AN44">
        <v>0</v>
      </c>
      <c r="AO44">
        <v>0</v>
      </c>
      <c r="AP44">
        <v>0.19567251304529323</v>
      </c>
      <c r="AQ44">
        <v>0</v>
      </c>
      <c r="AR44">
        <v>9.2749743498225836</v>
      </c>
      <c r="AS44">
        <v>5.9931424587768714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29.427910379355332</v>
      </c>
      <c r="BB44">
        <f t="shared" si="0"/>
        <v>674.58908434206512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165.05186984043269</v>
      </c>
      <c r="L45">
        <v>43.655916146094093</v>
      </c>
      <c r="M45">
        <v>0</v>
      </c>
      <c r="N45">
        <v>29.690480869116193</v>
      </c>
      <c r="O45">
        <v>24.913145801756407</v>
      </c>
      <c r="P45">
        <v>61.096978253816353</v>
      </c>
      <c r="Q45">
        <v>5.4891203871817833</v>
      </c>
      <c r="R45">
        <v>8.6402402940616412</v>
      </c>
      <c r="S45">
        <v>6.0252128335290633</v>
      </c>
      <c r="T45">
        <v>0</v>
      </c>
      <c r="U45">
        <v>276.4417810532907</v>
      </c>
      <c r="V45">
        <v>3.6306688993652725</v>
      </c>
      <c r="W45">
        <v>8.860934494586564</v>
      </c>
      <c r="X45">
        <v>25.035396532606629</v>
      </c>
      <c r="Y45">
        <v>0</v>
      </c>
      <c r="Z45">
        <v>3.3369744374869543</v>
      </c>
      <c r="AA45">
        <v>0</v>
      </c>
      <c r="AB45">
        <v>3.3977456831559172</v>
      </c>
      <c r="AC45">
        <v>2.4935197028804006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13.472423192548527</v>
      </c>
      <c r="AL45">
        <v>17.007208620329791</v>
      </c>
      <c r="AM45">
        <v>2.6758182454602379</v>
      </c>
      <c r="AN45">
        <v>0</v>
      </c>
      <c r="AO45">
        <v>0</v>
      </c>
      <c r="AP45">
        <v>0.19567251304529323</v>
      </c>
      <c r="AQ45">
        <v>0</v>
      </c>
      <c r="AR45">
        <v>9.2749743498225836</v>
      </c>
      <c r="AS45">
        <v>5.9931424587768714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29.944651588670531</v>
      </c>
      <c r="BB45">
        <f t="shared" si="0"/>
        <v>686.43457302067338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165.05186984043269</v>
      </c>
      <c r="L46">
        <v>43.655916146094093</v>
      </c>
      <c r="M46">
        <v>0</v>
      </c>
      <c r="N46">
        <v>29.690480869116193</v>
      </c>
      <c r="O46">
        <v>24.913145801756407</v>
      </c>
      <c r="P46">
        <v>61.096978253816353</v>
      </c>
      <c r="Q46">
        <v>5.4891203871817833</v>
      </c>
      <c r="R46">
        <v>8.6402402940616412</v>
      </c>
      <c r="S46">
        <v>6.0252128335290633</v>
      </c>
      <c r="T46">
        <v>0</v>
      </c>
      <c r="U46">
        <v>276.4417810532907</v>
      </c>
      <c r="V46">
        <v>3.6306688993652725</v>
      </c>
      <c r="W46">
        <v>8.860934494586564</v>
      </c>
      <c r="X46">
        <v>25.035396532606629</v>
      </c>
      <c r="Y46">
        <v>0</v>
      </c>
      <c r="Z46">
        <v>3.3369744374869543</v>
      </c>
      <c r="AA46">
        <v>0</v>
      </c>
      <c r="AB46">
        <v>3.3977456831559172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13.472423192548527</v>
      </c>
      <c r="AL46">
        <v>17.007208620329791</v>
      </c>
      <c r="AM46">
        <v>2.6758182454602379</v>
      </c>
      <c r="AN46">
        <v>0</v>
      </c>
      <c r="AO46">
        <v>0</v>
      </c>
      <c r="AP46">
        <v>0.19567251304529323</v>
      </c>
      <c r="AQ46">
        <v>0</v>
      </c>
      <c r="AR46">
        <v>9.2749743498225836</v>
      </c>
      <c r="AS46">
        <v>5.9931424587768714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29.840422465090128</v>
      </c>
      <c r="BB46">
        <f t="shared" si="0"/>
        <v>684.0452824413735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165.05186984043269</v>
      </c>
      <c r="L47">
        <v>43.655916146094093</v>
      </c>
      <c r="M47">
        <v>0</v>
      </c>
      <c r="N47">
        <v>29.690480869116193</v>
      </c>
      <c r="O47">
        <v>24.913145801756407</v>
      </c>
      <c r="P47">
        <v>61.096978253816353</v>
      </c>
      <c r="Q47">
        <v>5.4891203871817833</v>
      </c>
      <c r="R47">
        <v>8.6402402940616412</v>
      </c>
      <c r="S47">
        <v>6.0252128335290633</v>
      </c>
      <c r="T47">
        <v>0</v>
      </c>
      <c r="U47">
        <v>276.4417810532907</v>
      </c>
      <c r="V47">
        <v>3.6306688993652725</v>
      </c>
      <c r="W47">
        <v>8.5871340140739143</v>
      </c>
      <c r="X47">
        <v>25.035396532606629</v>
      </c>
      <c r="Y47">
        <v>0</v>
      </c>
      <c r="Z47">
        <v>1.6684873512836567</v>
      </c>
      <c r="AA47">
        <v>0</v>
      </c>
      <c r="AB47">
        <v>3.3977456831559172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13.472423192548527</v>
      </c>
      <c r="AL47">
        <v>17.007208620329791</v>
      </c>
      <c r="AM47">
        <v>2.6758182454602379</v>
      </c>
      <c r="AN47">
        <v>0</v>
      </c>
      <c r="AO47">
        <v>0</v>
      </c>
      <c r="AP47">
        <v>0.19567251304529323</v>
      </c>
      <c r="AQ47">
        <v>0</v>
      </c>
      <c r="AR47">
        <v>8.4317948152786464</v>
      </c>
      <c r="AS47">
        <v>5.9931424587768714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29.723989940257468</v>
      </c>
      <c r="BB47">
        <f t="shared" si="0"/>
        <v>681.37624786494621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165.05186984043269</v>
      </c>
      <c r="L48">
        <v>43.655916146094093</v>
      </c>
      <c r="M48">
        <v>0</v>
      </c>
      <c r="N48">
        <v>29.690480869116193</v>
      </c>
      <c r="O48">
        <v>24.913145801756407</v>
      </c>
      <c r="P48">
        <v>61.096978253816353</v>
      </c>
      <c r="Q48">
        <v>5.4891203871817833</v>
      </c>
      <c r="R48">
        <v>8.6402402940616412</v>
      </c>
      <c r="S48">
        <v>6.0252128335290633</v>
      </c>
      <c r="T48">
        <v>0</v>
      </c>
      <c r="U48">
        <v>276.4417810532907</v>
      </c>
      <c r="V48">
        <v>3.6306688993652725</v>
      </c>
      <c r="W48">
        <v>8.5871340140739143</v>
      </c>
      <c r="X48">
        <v>25.035396532606629</v>
      </c>
      <c r="Y48">
        <v>0</v>
      </c>
      <c r="Z48">
        <v>1.6684873512836567</v>
      </c>
      <c r="AA48">
        <v>0</v>
      </c>
      <c r="AB48">
        <v>3.3977456831559172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13.472423192548527</v>
      </c>
      <c r="AL48">
        <v>17.007208620329791</v>
      </c>
      <c r="AM48">
        <v>2.6758182454602379</v>
      </c>
      <c r="AN48">
        <v>0</v>
      </c>
      <c r="AO48">
        <v>0</v>
      </c>
      <c r="AP48">
        <v>0.19567251304529323</v>
      </c>
      <c r="AQ48">
        <v>0</v>
      </c>
      <c r="AR48">
        <v>8.4317948152786464</v>
      </c>
      <c r="AS48">
        <v>5.9931424587768714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29.723989940257468</v>
      </c>
      <c r="BB48">
        <f t="shared" si="0"/>
        <v>681.37624786494621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165.05186984043269</v>
      </c>
      <c r="L49">
        <v>43.655916146094093</v>
      </c>
      <c r="M49">
        <v>0</v>
      </c>
      <c r="N49">
        <v>29.690480869116193</v>
      </c>
      <c r="O49">
        <v>24.913145801756407</v>
      </c>
      <c r="P49">
        <v>61.096978253816353</v>
      </c>
      <c r="Q49">
        <v>5.4891203871817833</v>
      </c>
      <c r="R49">
        <v>8.6402402940616412</v>
      </c>
      <c r="S49">
        <v>6.0252128335290633</v>
      </c>
      <c r="T49">
        <v>0</v>
      </c>
      <c r="U49">
        <v>276.4417810532907</v>
      </c>
      <c r="V49">
        <v>3.6306688993652725</v>
      </c>
      <c r="W49">
        <v>8.5871340140739143</v>
      </c>
      <c r="X49">
        <v>25.035396532606629</v>
      </c>
      <c r="Y49">
        <v>0</v>
      </c>
      <c r="Z49">
        <v>1.6684873512836567</v>
      </c>
      <c r="AA49">
        <v>0</v>
      </c>
      <c r="AB49">
        <v>3.3977456831559172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13.472423192548527</v>
      </c>
      <c r="AL49">
        <v>3.2535530064618441</v>
      </c>
      <c r="AM49">
        <v>2.6758182454602379</v>
      </c>
      <c r="AN49">
        <v>0</v>
      </c>
      <c r="AO49">
        <v>0</v>
      </c>
      <c r="AP49">
        <v>0.19567251304529323</v>
      </c>
      <c r="AQ49">
        <v>0</v>
      </c>
      <c r="AR49">
        <v>8.4317948152786464</v>
      </c>
      <c r="AS49">
        <v>5.9931424587768714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29.149087135597789</v>
      </c>
      <c r="BB49">
        <f t="shared" si="0"/>
        <v>668.19749505573793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165.05186984043269</v>
      </c>
      <c r="L50">
        <v>43.655916146094093</v>
      </c>
      <c r="M50">
        <v>0</v>
      </c>
      <c r="N50">
        <v>29.690480869116193</v>
      </c>
      <c r="O50">
        <v>24.913145801756407</v>
      </c>
      <c r="P50">
        <v>61.096978253816353</v>
      </c>
      <c r="Q50">
        <v>5.4891203871817833</v>
      </c>
      <c r="R50">
        <v>8.6402402940616412</v>
      </c>
      <c r="S50">
        <v>6.0252128335290633</v>
      </c>
      <c r="T50">
        <v>0</v>
      </c>
      <c r="U50">
        <v>276.4417810532907</v>
      </c>
      <c r="V50">
        <v>3.6306688993652725</v>
      </c>
      <c r="W50">
        <v>8.5871340140739143</v>
      </c>
      <c r="X50">
        <v>25.035396532606629</v>
      </c>
      <c r="Y50">
        <v>0</v>
      </c>
      <c r="Z50">
        <v>1.6684873512836567</v>
      </c>
      <c r="AA50">
        <v>0</v>
      </c>
      <c r="AB50">
        <v>3.3977456831559172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13.472423192548527</v>
      </c>
      <c r="AL50">
        <v>3.2535530064618441</v>
      </c>
      <c r="AM50">
        <v>2.6758182454602379</v>
      </c>
      <c r="AN50">
        <v>0</v>
      </c>
      <c r="AO50">
        <v>0</v>
      </c>
      <c r="AP50">
        <v>0.19567251304529323</v>
      </c>
      <c r="AQ50">
        <v>0</v>
      </c>
      <c r="AR50">
        <v>8.4317948152786464</v>
      </c>
      <c r="AS50">
        <v>5.9931424587768714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29.149087135597789</v>
      </c>
      <c r="BB50">
        <f t="shared" si="0"/>
        <v>668.19749505573793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165.04941490710786</v>
      </c>
      <c r="L51">
        <v>43.655916146094093</v>
      </c>
      <c r="M51">
        <v>0</v>
      </c>
      <c r="N51">
        <v>29.690480869116193</v>
      </c>
      <c r="O51">
        <v>24.913145801756407</v>
      </c>
      <c r="P51">
        <v>61.096978253816353</v>
      </c>
      <c r="Q51">
        <v>5.4891203871817833</v>
      </c>
      <c r="R51">
        <v>8.6402402940616412</v>
      </c>
      <c r="S51">
        <v>6.0252128335290633</v>
      </c>
      <c r="T51">
        <v>0</v>
      </c>
      <c r="U51">
        <v>276.4417810532907</v>
      </c>
      <c r="V51">
        <v>3.6306688993652725</v>
      </c>
      <c r="W51">
        <v>8.5871340140739143</v>
      </c>
      <c r="X51">
        <v>25.035396532606629</v>
      </c>
      <c r="Y51">
        <v>0</v>
      </c>
      <c r="Z51">
        <v>1.6684873512836567</v>
      </c>
      <c r="AA51">
        <v>0</v>
      </c>
      <c r="AB51">
        <v>3.3977456831559172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13.472423192548527</v>
      </c>
      <c r="AL51">
        <v>3.2535530064618441</v>
      </c>
      <c r="AM51">
        <v>1.337909122730119</v>
      </c>
      <c r="AN51">
        <v>0</v>
      </c>
      <c r="AO51">
        <v>0</v>
      </c>
      <c r="AP51">
        <v>0.19567251304529323</v>
      </c>
      <c r="AQ51">
        <v>0</v>
      </c>
      <c r="AR51">
        <v>8.4317948152786464</v>
      </c>
      <c r="AS51">
        <v>5.9931424587768714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29.093059918054685</v>
      </c>
      <c r="BB51">
        <f t="shared" si="0"/>
        <v>666.91315821722617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165.04923241073899</v>
      </c>
      <c r="L52">
        <v>43.655916146094093</v>
      </c>
      <c r="M52">
        <v>0</v>
      </c>
      <c r="N52">
        <v>29.690480869116193</v>
      </c>
      <c r="O52">
        <v>24.913145801756407</v>
      </c>
      <c r="P52">
        <v>61.096978253816353</v>
      </c>
      <c r="Q52">
        <v>5.4891203871817833</v>
      </c>
      <c r="R52">
        <v>8.6402402940616412</v>
      </c>
      <c r="S52">
        <v>6.0252128335290633</v>
      </c>
      <c r="T52">
        <v>0</v>
      </c>
      <c r="U52">
        <v>276.4417810532907</v>
      </c>
      <c r="V52">
        <v>3.6306688993652725</v>
      </c>
      <c r="W52">
        <v>8.5871340140739143</v>
      </c>
      <c r="X52">
        <v>25.035396532606629</v>
      </c>
      <c r="Y52">
        <v>0</v>
      </c>
      <c r="Z52">
        <v>1.6684873512836567</v>
      </c>
      <c r="AA52">
        <v>0</v>
      </c>
      <c r="AB52">
        <v>3.3977456831559172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13.472423192548527</v>
      </c>
      <c r="AL52">
        <v>3.2535530064618441</v>
      </c>
      <c r="AM52">
        <v>1.337909122730119</v>
      </c>
      <c r="AN52">
        <v>0</v>
      </c>
      <c r="AO52">
        <v>0</v>
      </c>
      <c r="AP52">
        <v>0.19567251304529323</v>
      </c>
      <c r="AQ52">
        <v>0</v>
      </c>
      <c r="AR52">
        <v>8.4317948152786464</v>
      </c>
      <c r="AS52">
        <v>5.9931424587768714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29.093052289706471</v>
      </c>
      <c r="BB52">
        <f t="shared" si="0"/>
        <v>666.91298334920543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165.04814082124824</v>
      </c>
      <c r="L53">
        <v>43.655916146094093</v>
      </c>
      <c r="M53">
        <v>0</v>
      </c>
      <c r="N53">
        <v>29.690480869116193</v>
      </c>
      <c r="O53">
        <v>24.913145801756407</v>
      </c>
      <c r="P53">
        <v>61.096978253816353</v>
      </c>
      <c r="Q53">
        <v>5.4891203871817833</v>
      </c>
      <c r="R53">
        <v>8.4105285982420561</v>
      </c>
      <c r="S53">
        <v>5.8961338699199581</v>
      </c>
      <c r="T53">
        <v>0</v>
      </c>
      <c r="U53">
        <v>276.4417810532907</v>
      </c>
      <c r="V53">
        <v>3.6306688993652725</v>
      </c>
      <c r="W53">
        <v>8.5871340140739143</v>
      </c>
      <c r="X53">
        <v>25.035396532606629</v>
      </c>
      <c r="Y53">
        <v>0</v>
      </c>
      <c r="Z53">
        <v>1.6684873512836567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13.472423192548527</v>
      </c>
      <c r="AL53">
        <v>3.2535530064618441</v>
      </c>
      <c r="AM53">
        <v>1.337909122730119</v>
      </c>
      <c r="AN53">
        <v>0</v>
      </c>
      <c r="AO53">
        <v>0</v>
      </c>
      <c r="AP53">
        <v>0.19567251304529323</v>
      </c>
      <c r="AQ53">
        <v>0</v>
      </c>
      <c r="AR53">
        <v>8.4317948152786464</v>
      </c>
      <c r="AS53">
        <v>8.3219065476935921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29.033325781062434</v>
      </c>
      <c r="BB53">
        <f t="shared" si="0"/>
        <v>665.54384601469087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165.0476829153526</v>
      </c>
      <c r="L54">
        <v>43.655916146094093</v>
      </c>
      <c r="M54">
        <v>0</v>
      </c>
      <c r="N54">
        <v>29.690480869116193</v>
      </c>
      <c r="O54">
        <v>24.913145801756407</v>
      </c>
      <c r="P54">
        <v>61.096978253816353</v>
      </c>
      <c r="Q54">
        <v>5.4891203871817833</v>
      </c>
      <c r="R54">
        <v>8.4105285982420561</v>
      </c>
      <c r="S54">
        <v>5.8961338699199581</v>
      </c>
      <c r="T54">
        <v>0</v>
      </c>
      <c r="U54">
        <v>276.4417810532907</v>
      </c>
      <c r="V54">
        <v>3.6306688993652725</v>
      </c>
      <c r="W54">
        <v>8.5871340140739143</v>
      </c>
      <c r="X54">
        <v>25.035396532606629</v>
      </c>
      <c r="Y54">
        <v>0</v>
      </c>
      <c r="Z54">
        <v>1.6684873512836567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13.472423192548527</v>
      </c>
      <c r="AL54">
        <v>3.2535530064618441</v>
      </c>
      <c r="AM54">
        <v>1.337909122730119</v>
      </c>
      <c r="AN54">
        <v>0</v>
      </c>
      <c r="AO54">
        <v>0</v>
      </c>
      <c r="AP54">
        <v>0.19567251304529323</v>
      </c>
      <c r="AQ54">
        <v>0</v>
      </c>
      <c r="AR54">
        <v>8.4317948152786464</v>
      </c>
      <c r="AS54">
        <v>8.3219065476935921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29.033306640595999</v>
      </c>
      <c r="BB54">
        <f t="shared" si="0"/>
        <v>665.54340724926169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165.0494688302451</v>
      </c>
      <c r="L55">
        <v>45.460028947065197</v>
      </c>
      <c r="M55">
        <v>0</v>
      </c>
      <c r="N55">
        <v>29.690480869116193</v>
      </c>
      <c r="O55">
        <v>24.913145801756407</v>
      </c>
      <c r="P55">
        <v>61.096978253816353</v>
      </c>
      <c r="Q55">
        <v>5.7162163307651506</v>
      </c>
      <c r="R55">
        <v>8.4105285982420561</v>
      </c>
      <c r="S55">
        <v>5.8989623039904382</v>
      </c>
      <c r="T55">
        <v>0</v>
      </c>
      <c r="U55">
        <v>276.4417810532907</v>
      </c>
      <c r="V55">
        <v>3.6306688993652725</v>
      </c>
      <c r="W55">
        <v>8.5871340140739143</v>
      </c>
      <c r="X55">
        <v>25.035396532606629</v>
      </c>
      <c r="Y55">
        <v>0</v>
      </c>
      <c r="Z55">
        <v>1.6684873512836567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13.472423192548527</v>
      </c>
      <c r="AL55">
        <v>3.2535530064618441</v>
      </c>
      <c r="AM55">
        <v>1.337909122730119</v>
      </c>
      <c r="AN55">
        <v>0</v>
      </c>
      <c r="AO55">
        <v>0</v>
      </c>
      <c r="AP55">
        <v>0.19567251304529323</v>
      </c>
      <c r="AQ55">
        <v>0</v>
      </c>
      <c r="AR55">
        <v>8.4317948152786464</v>
      </c>
      <c r="AS55">
        <v>6.1643750928824863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29.028219231093921</v>
      </c>
      <c r="BB55">
        <f t="shared" si="0"/>
        <v>665.42678629747013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83.489534537819736</v>
      </c>
      <c r="L56">
        <v>43.664542024331411</v>
      </c>
      <c r="M56">
        <v>0</v>
      </c>
      <c r="N56">
        <v>29.690480869116193</v>
      </c>
      <c r="O56">
        <v>24.913145801756407</v>
      </c>
      <c r="P56">
        <v>61.096978253816353</v>
      </c>
      <c r="Q56">
        <v>5.4884949266824252</v>
      </c>
      <c r="R56">
        <v>8.4105285982420561</v>
      </c>
      <c r="S56">
        <v>5.8997466850625315</v>
      </c>
      <c r="T56">
        <v>0</v>
      </c>
      <c r="U56">
        <v>276.4417810532907</v>
      </c>
      <c r="V56">
        <v>3.6306688993652725</v>
      </c>
      <c r="W56">
        <v>8.5871340140739143</v>
      </c>
      <c r="X56">
        <v>25.035396532606629</v>
      </c>
      <c r="Y56">
        <v>0</v>
      </c>
      <c r="Z56">
        <v>1.6684873512836567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13.472423192548527</v>
      </c>
      <c r="AL56">
        <v>3.2535530064618441</v>
      </c>
      <c r="AM56">
        <v>1.337909122730119</v>
      </c>
      <c r="AN56">
        <v>0</v>
      </c>
      <c r="AO56">
        <v>0</v>
      </c>
      <c r="AP56">
        <v>0.19567251304529323</v>
      </c>
      <c r="AQ56">
        <v>0</v>
      </c>
      <c r="AR56">
        <v>8.4317948152786464</v>
      </c>
      <c r="AS56">
        <v>6.1643750928824863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25.534476656738427</v>
      </c>
      <c r="BB56">
        <f t="shared" si="0"/>
        <v>585.33817063365575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80.965033066110024</v>
      </c>
      <c r="L57">
        <v>43.664542024331411</v>
      </c>
      <c r="M57">
        <v>0</v>
      </c>
      <c r="N57">
        <v>29.690480869116193</v>
      </c>
      <c r="O57">
        <v>24.913145801756407</v>
      </c>
      <c r="P57">
        <v>61.096978253816353</v>
      </c>
      <c r="Q57">
        <v>5.4884949266824252</v>
      </c>
      <c r="R57">
        <v>8.4105285982420561</v>
      </c>
      <c r="S57">
        <v>5.8997466850625315</v>
      </c>
      <c r="T57">
        <v>0</v>
      </c>
      <c r="U57">
        <v>276.4417810532907</v>
      </c>
      <c r="V57">
        <v>3.6306688993652725</v>
      </c>
      <c r="W57">
        <v>8.5871340140739143</v>
      </c>
      <c r="X57">
        <v>25.035396532606629</v>
      </c>
      <c r="Y57">
        <v>0</v>
      </c>
      <c r="Z57">
        <v>1.6684873512836567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13.472423192548527</v>
      </c>
      <c r="AL57">
        <v>3.2535530064618441</v>
      </c>
      <c r="AM57">
        <v>1.337909122730119</v>
      </c>
      <c r="AN57">
        <v>0</v>
      </c>
      <c r="AO57">
        <v>0</v>
      </c>
      <c r="AP57">
        <v>0.19567251304529323</v>
      </c>
      <c r="AQ57">
        <v>0</v>
      </c>
      <c r="AR57">
        <v>8.4317948152786464</v>
      </c>
      <c r="AS57">
        <v>6.1643750928824863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25.428952495220962</v>
      </c>
      <c r="BB57">
        <f t="shared" si="0"/>
        <v>582.91919332346356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80.451636108233259</v>
      </c>
      <c r="L58">
        <v>43.664542024331411</v>
      </c>
      <c r="M58">
        <v>0</v>
      </c>
      <c r="N58">
        <v>29.690480869116193</v>
      </c>
      <c r="O58">
        <v>24.913145801756407</v>
      </c>
      <c r="P58">
        <v>61.096978253816353</v>
      </c>
      <c r="Q58">
        <v>5.4884949266824252</v>
      </c>
      <c r="R58">
        <v>8.4105285982420561</v>
      </c>
      <c r="S58">
        <v>5.8997466850625315</v>
      </c>
      <c r="T58">
        <v>0</v>
      </c>
      <c r="U58">
        <v>276.4417810532907</v>
      </c>
      <c r="V58">
        <v>3.6306688993652725</v>
      </c>
      <c r="W58">
        <v>8.5871340140739143</v>
      </c>
      <c r="X58">
        <v>25.035396532606629</v>
      </c>
      <c r="Y58">
        <v>0</v>
      </c>
      <c r="Z58">
        <v>1.6684873512836567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0.82802850751408885</v>
      </c>
      <c r="AI58">
        <v>0</v>
      </c>
      <c r="AJ58">
        <v>0</v>
      </c>
      <c r="AK58">
        <v>13.472423192548527</v>
      </c>
      <c r="AL58">
        <v>3.2535530064618441</v>
      </c>
      <c r="AM58">
        <v>1.337909122730119</v>
      </c>
      <c r="AN58">
        <v>0</v>
      </c>
      <c r="AO58">
        <v>0</v>
      </c>
      <c r="AP58">
        <v>0.19567251304529323</v>
      </c>
      <c r="AQ58">
        <v>0</v>
      </c>
      <c r="AR58">
        <v>8.4317948152786464</v>
      </c>
      <c r="AS58">
        <v>6.1643750928824863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25.442104093995809</v>
      </c>
      <c r="BB58">
        <f t="shared" si="0"/>
        <v>583.22067327432592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80.182563166227808</v>
      </c>
      <c r="L59">
        <v>43.664542024331411</v>
      </c>
      <c r="M59">
        <v>0</v>
      </c>
      <c r="N59">
        <v>29.690480869116193</v>
      </c>
      <c r="O59">
        <v>24.913145801756407</v>
      </c>
      <c r="P59">
        <v>61.096978253816353</v>
      </c>
      <c r="Q59">
        <v>5.4884949266824252</v>
      </c>
      <c r="R59">
        <v>8.4105285982420561</v>
      </c>
      <c r="S59">
        <v>5.8997466850625315</v>
      </c>
      <c r="T59">
        <v>0</v>
      </c>
      <c r="U59">
        <v>276.4417810532907</v>
      </c>
      <c r="V59">
        <v>3.6306688993652725</v>
      </c>
      <c r="W59">
        <v>8.5871340140739143</v>
      </c>
      <c r="X59">
        <v>25.035396532606629</v>
      </c>
      <c r="Y59">
        <v>0</v>
      </c>
      <c r="Z59">
        <v>1.6684873512836567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4.8707554990607385</v>
      </c>
      <c r="AI59">
        <v>0</v>
      </c>
      <c r="AJ59">
        <v>0</v>
      </c>
      <c r="AK59">
        <v>13.472423192548527</v>
      </c>
      <c r="AL59">
        <v>0.70986622615338368</v>
      </c>
      <c r="AM59">
        <v>1.337909122730119</v>
      </c>
      <c r="AN59">
        <v>0</v>
      </c>
      <c r="AO59">
        <v>0</v>
      </c>
      <c r="AP59">
        <v>0.19567251304529323</v>
      </c>
      <c r="AQ59">
        <v>0</v>
      </c>
      <c r="AR59">
        <v>8.4317948152786464</v>
      </c>
      <c r="AS59">
        <v>7.5342364308077627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25.550776929775008</v>
      </c>
      <c r="BB59">
        <f t="shared" si="0"/>
        <v>585.7118290457048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80.181756627181969</v>
      </c>
      <c r="L60">
        <v>43.664542024331411</v>
      </c>
      <c r="M60">
        <v>0</v>
      </c>
      <c r="N60">
        <v>29.690480869116193</v>
      </c>
      <c r="O60">
        <v>24.913145801756407</v>
      </c>
      <c r="P60">
        <v>61.096978253816353</v>
      </c>
      <c r="Q60">
        <v>5.4884949266824252</v>
      </c>
      <c r="R60">
        <v>8.4105285982420561</v>
      </c>
      <c r="S60">
        <v>5.8997466850625315</v>
      </c>
      <c r="T60">
        <v>0</v>
      </c>
      <c r="U60">
        <v>276.4417810532907</v>
      </c>
      <c r="V60">
        <v>3.6306688993652725</v>
      </c>
      <c r="W60">
        <v>8.5871340140739143</v>
      </c>
      <c r="X60">
        <v>25.035396532606629</v>
      </c>
      <c r="Y60">
        <v>0</v>
      </c>
      <c r="Z60">
        <v>1.6684873512836567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4.8707554990607385</v>
      </c>
      <c r="AI60">
        <v>0</v>
      </c>
      <c r="AJ60">
        <v>0</v>
      </c>
      <c r="AK60">
        <v>13.472423192548527</v>
      </c>
      <c r="AL60">
        <v>0.70986622615338368</v>
      </c>
      <c r="AM60">
        <v>1.337909122730119</v>
      </c>
      <c r="AN60">
        <v>0</v>
      </c>
      <c r="AO60">
        <v>0</v>
      </c>
      <c r="AP60">
        <v>0.19567251304529323</v>
      </c>
      <c r="AQ60">
        <v>0</v>
      </c>
      <c r="AR60">
        <v>8.4317948152786464</v>
      </c>
      <c r="AS60">
        <v>7.5342364308077627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25.550743216442893</v>
      </c>
      <c r="BB60">
        <f t="shared" si="0"/>
        <v>585.71105621999095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80.182626001927801</v>
      </c>
      <c r="L61">
        <v>43.665615246346356</v>
      </c>
      <c r="M61">
        <v>0</v>
      </c>
      <c r="N61">
        <v>29.690480869116193</v>
      </c>
      <c r="O61">
        <v>24.913145801756407</v>
      </c>
      <c r="P61">
        <v>61.096978253816353</v>
      </c>
      <c r="Q61">
        <v>5.4884949266824252</v>
      </c>
      <c r="R61">
        <v>8.4105285982420561</v>
      </c>
      <c r="S61">
        <v>5.8997466850625315</v>
      </c>
      <c r="T61">
        <v>0</v>
      </c>
      <c r="U61">
        <v>276.4417810532907</v>
      </c>
      <c r="V61">
        <v>3.6306688993652725</v>
      </c>
      <c r="W61">
        <v>8.5871340140739143</v>
      </c>
      <c r="X61">
        <v>25.035396532606629</v>
      </c>
      <c r="Y61">
        <v>0</v>
      </c>
      <c r="Z61">
        <v>1.6684873512836567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4.8707554990607385</v>
      </c>
      <c r="AI61">
        <v>0</v>
      </c>
      <c r="AJ61">
        <v>0</v>
      </c>
      <c r="AK61">
        <v>13.472423192548527</v>
      </c>
      <c r="AL61">
        <v>0.70986622615338368</v>
      </c>
      <c r="AM61">
        <v>1.337909122730119</v>
      </c>
      <c r="AN61">
        <v>0</v>
      </c>
      <c r="AO61">
        <v>0</v>
      </c>
      <c r="AP61">
        <v>0.19567251304529323</v>
      </c>
      <c r="AQ61">
        <v>0</v>
      </c>
      <c r="AR61">
        <v>6.7454357461907737</v>
      </c>
      <c r="AS61">
        <v>7.5342364308077627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25.480334607899621</v>
      </c>
      <c r="BB61">
        <f t="shared" si="0"/>
        <v>584.0970483562071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80.181338127169298</v>
      </c>
      <c r="L62">
        <v>43.665615246346356</v>
      </c>
      <c r="M62">
        <v>0</v>
      </c>
      <c r="N62">
        <v>29.690480869116193</v>
      </c>
      <c r="O62">
        <v>24.913145801756407</v>
      </c>
      <c r="P62">
        <v>61.096978253816353</v>
      </c>
      <c r="Q62">
        <v>5.4884949266824252</v>
      </c>
      <c r="R62">
        <v>8.4105285982420561</v>
      </c>
      <c r="S62">
        <v>5.8997466850625315</v>
      </c>
      <c r="T62">
        <v>0</v>
      </c>
      <c r="U62">
        <v>276.4417810532907</v>
      </c>
      <c r="V62">
        <v>3.6306688993652725</v>
      </c>
      <c r="W62">
        <v>8.5871340140739143</v>
      </c>
      <c r="X62">
        <v>25.035396532606629</v>
      </c>
      <c r="Y62">
        <v>0</v>
      </c>
      <c r="Z62">
        <v>1.6684873512836567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4.8707554990607385</v>
      </c>
      <c r="AI62">
        <v>0</v>
      </c>
      <c r="AJ62">
        <v>0</v>
      </c>
      <c r="AK62">
        <v>13.472423192548527</v>
      </c>
      <c r="AL62">
        <v>0.70986622615338368</v>
      </c>
      <c r="AM62">
        <v>1.337909122730119</v>
      </c>
      <c r="AN62">
        <v>0</v>
      </c>
      <c r="AO62">
        <v>0</v>
      </c>
      <c r="AP62">
        <v>0.19567251304529323</v>
      </c>
      <c r="AQ62">
        <v>0</v>
      </c>
      <c r="AR62">
        <v>6.7454357461907737</v>
      </c>
      <c r="AS62">
        <v>7.5342364308077627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25.480280774734709</v>
      </c>
      <c r="BB62">
        <f t="shared" si="0"/>
        <v>584.09581431461356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165.05082558834238</v>
      </c>
      <c r="L63">
        <v>41.180865769562224</v>
      </c>
      <c r="M63">
        <v>0</v>
      </c>
      <c r="N63">
        <v>29.690480869116193</v>
      </c>
      <c r="O63">
        <v>24.913145801756407</v>
      </c>
      <c r="P63">
        <v>61.096978253816353</v>
      </c>
      <c r="Q63">
        <v>5.4891203871817833</v>
      </c>
      <c r="R63">
        <v>8.4105285982420561</v>
      </c>
      <c r="S63">
        <v>5.8961338699199581</v>
      </c>
      <c r="T63">
        <v>0</v>
      </c>
      <c r="U63">
        <v>276.4417810532907</v>
      </c>
      <c r="V63">
        <v>3.6306688993652725</v>
      </c>
      <c r="W63">
        <v>8.5871340140739143</v>
      </c>
      <c r="X63">
        <v>25.035396532606629</v>
      </c>
      <c r="Y63">
        <v>0</v>
      </c>
      <c r="Z63">
        <v>1.6684873512836567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4.8707554990607385</v>
      </c>
      <c r="AI63">
        <v>0</v>
      </c>
      <c r="AJ63">
        <v>0</v>
      </c>
      <c r="AK63">
        <v>13.472423192548527</v>
      </c>
      <c r="AL63">
        <v>0.70986622615338368</v>
      </c>
      <c r="AM63">
        <v>1.337909122730119</v>
      </c>
      <c r="AN63">
        <v>0</v>
      </c>
      <c r="AO63">
        <v>0</v>
      </c>
      <c r="AP63">
        <v>0.19567251304529323</v>
      </c>
      <c r="AQ63">
        <v>0</v>
      </c>
      <c r="AR63">
        <v>8.4317948152786464</v>
      </c>
      <c r="AS63">
        <v>7.5342364308077627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28.994327760145939</v>
      </c>
      <c r="BB63">
        <f t="shared" si="0"/>
        <v>664.64987702803603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165.05006869624643</v>
      </c>
      <c r="L64">
        <v>43.655916146094093</v>
      </c>
      <c r="M64">
        <v>0</v>
      </c>
      <c r="N64">
        <v>29.690480869116193</v>
      </c>
      <c r="O64">
        <v>24.913145801756407</v>
      </c>
      <c r="P64">
        <v>61.096978253816353</v>
      </c>
      <c r="Q64">
        <v>5.4891203871817833</v>
      </c>
      <c r="R64">
        <v>8.4105285982420561</v>
      </c>
      <c r="S64">
        <v>5.8961338699199581</v>
      </c>
      <c r="T64">
        <v>0</v>
      </c>
      <c r="U64">
        <v>276.4417810532907</v>
      </c>
      <c r="V64">
        <v>3.6306688993652725</v>
      </c>
      <c r="W64">
        <v>8.5871340140739143</v>
      </c>
      <c r="X64">
        <v>25.035396532606629</v>
      </c>
      <c r="Y64">
        <v>0</v>
      </c>
      <c r="Z64">
        <v>1.6684873512836567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4.8707554990607385</v>
      </c>
      <c r="AI64">
        <v>0</v>
      </c>
      <c r="AJ64">
        <v>0</v>
      </c>
      <c r="AK64">
        <v>13.472423192548527</v>
      </c>
      <c r="AL64">
        <v>0.70986622615338368</v>
      </c>
      <c r="AM64">
        <v>1.337909122730119</v>
      </c>
      <c r="AN64">
        <v>0</v>
      </c>
      <c r="AO64">
        <v>0</v>
      </c>
      <c r="AP64">
        <v>0.19567251304529323</v>
      </c>
      <c r="AQ64">
        <v>0</v>
      </c>
      <c r="AR64">
        <v>8.4317948152786464</v>
      </c>
      <c r="AS64">
        <v>7.5342364308077627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29.097753227795362</v>
      </c>
      <c r="BB64">
        <f t="shared" si="0"/>
        <v>667.02074504482255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165.0488405635495</v>
      </c>
      <c r="L65">
        <v>43.655916146094093</v>
      </c>
      <c r="M65">
        <v>0</v>
      </c>
      <c r="N65">
        <v>29.690480869116193</v>
      </c>
      <c r="O65">
        <v>24.913145801756407</v>
      </c>
      <c r="P65">
        <v>61.096978253816353</v>
      </c>
      <c r="Q65">
        <v>5.4891203871817833</v>
      </c>
      <c r="R65">
        <v>8.4105285982420561</v>
      </c>
      <c r="S65">
        <v>5.8961338699199581</v>
      </c>
      <c r="T65">
        <v>0</v>
      </c>
      <c r="U65">
        <v>276.4417810532907</v>
      </c>
      <c r="V65">
        <v>3.6306688993652725</v>
      </c>
      <c r="W65">
        <v>8.5871340140739143</v>
      </c>
      <c r="X65">
        <v>25.035396532606629</v>
      </c>
      <c r="Y65">
        <v>0</v>
      </c>
      <c r="Z65">
        <v>1.6684873512836567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4.8707554990607385</v>
      </c>
      <c r="AI65">
        <v>0</v>
      </c>
      <c r="AJ65">
        <v>0</v>
      </c>
      <c r="AK65">
        <v>13.472423192548527</v>
      </c>
      <c r="AL65">
        <v>0.70986622615338368</v>
      </c>
      <c r="AM65">
        <v>2.6758182454602379</v>
      </c>
      <c r="AN65">
        <v>0</v>
      </c>
      <c r="AO65">
        <v>0</v>
      </c>
      <c r="AP65">
        <v>0</v>
      </c>
      <c r="AQ65">
        <v>0</v>
      </c>
      <c r="AR65">
        <v>8.4317948152786464</v>
      </c>
      <c r="AS65">
        <v>7.8767016990189926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29.159762430344696</v>
      </c>
      <c r="BB65">
        <f t="shared" si="0"/>
        <v>668.44220958747235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165.04781745498329</v>
      </c>
      <c r="L66">
        <v>43.655916146094093</v>
      </c>
      <c r="M66">
        <v>0</v>
      </c>
      <c r="N66">
        <v>29.690480869116193</v>
      </c>
      <c r="O66">
        <v>24.913145801756407</v>
      </c>
      <c r="P66">
        <v>61.096978253816353</v>
      </c>
      <c r="Q66">
        <v>5.4891203871817833</v>
      </c>
      <c r="R66">
        <v>8.4105285982420561</v>
      </c>
      <c r="S66">
        <v>5.8961338699199581</v>
      </c>
      <c r="T66">
        <v>0</v>
      </c>
      <c r="U66">
        <v>276.4417810532907</v>
      </c>
      <c r="V66">
        <v>3.6306688993652725</v>
      </c>
      <c r="W66">
        <v>8.5871340140739143</v>
      </c>
      <c r="X66">
        <v>25.035396532606629</v>
      </c>
      <c r="Y66">
        <v>0</v>
      </c>
      <c r="Z66">
        <v>1.6684873512836567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4.8707554990607385</v>
      </c>
      <c r="AI66">
        <v>0</v>
      </c>
      <c r="AJ66">
        <v>0</v>
      </c>
      <c r="AK66">
        <v>13.472423192548527</v>
      </c>
      <c r="AL66">
        <v>0.70986622615338368</v>
      </c>
      <c r="AM66">
        <v>2.6758182454602379</v>
      </c>
      <c r="AN66">
        <v>0</v>
      </c>
      <c r="AO66">
        <v>0</v>
      </c>
      <c r="AP66">
        <v>0</v>
      </c>
      <c r="AQ66">
        <v>0</v>
      </c>
      <c r="AR66">
        <v>8.4317948152786464</v>
      </c>
      <c r="AS66">
        <v>7.8767016990189926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29.159719664406619</v>
      </c>
      <c r="BB66">
        <f t="shared" si="0"/>
        <v>668.44122924484429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165.04762154561405</v>
      </c>
      <c r="L67">
        <v>43.655916146094093</v>
      </c>
      <c r="M67">
        <v>0</v>
      </c>
      <c r="N67">
        <v>29.690480869116193</v>
      </c>
      <c r="O67">
        <v>24.913145801756407</v>
      </c>
      <c r="P67">
        <v>61.096978253816353</v>
      </c>
      <c r="Q67">
        <v>5.4891203871817833</v>
      </c>
      <c r="R67">
        <v>8.4105285982420561</v>
      </c>
      <c r="S67">
        <v>5.8961338699199581</v>
      </c>
      <c r="T67">
        <v>0</v>
      </c>
      <c r="U67">
        <v>276.4417810532907</v>
      </c>
      <c r="V67">
        <v>3.6306688993652725</v>
      </c>
      <c r="W67">
        <v>8.5871340140739143</v>
      </c>
      <c r="X67">
        <v>25.035396532606629</v>
      </c>
      <c r="Y67">
        <v>0</v>
      </c>
      <c r="Z67">
        <v>1.6684873512836567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5.8692603036944266</v>
      </c>
      <c r="AI67">
        <v>0</v>
      </c>
      <c r="AJ67">
        <v>0</v>
      </c>
      <c r="AK67">
        <v>13.472423192548527</v>
      </c>
      <c r="AL67">
        <v>0.70986622615338368</v>
      </c>
      <c r="AM67">
        <v>2.6758182454602379</v>
      </c>
      <c r="AN67">
        <v>0</v>
      </c>
      <c r="AO67">
        <v>0</v>
      </c>
      <c r="AP67">
        <v>0</v>
      </c>
      <c r="AQ67">
        <v>0</v>
      </c>
      <c r="AR67">
        <v>8.4317948152786464</v>
      </c>
      <c r="AS67">
        <v>7.8767016990189926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29.201448976228686</v>
      </c>
      <c r="BB67">
        <f t="shared" si="0"/>
        <v>669.39780882828666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165.04898336032781</v>
      </c>
      <c r="L68">
        <v>43.655916146094093</v>
      </c>
      <c r="M68">
        <v>0</v>
      </c>
      <c r="N68">
        <v>29.690480869116193</v>
      </c>
      <c r="O68">
        <v>24.913145801756407</v>
      </c>
      <c r="P68">
        <v>61.096978253816353</v>
      </c>
      <c r="Q68">
        <v>5.4891203871817833</v>
      </c>
      <c r="R68">
        <v>8.4105285982420561</v>
      </c>
      <c r="S68">
        <v>5.8961338699199581</v>
      </c>
      <c r="T68">
        <v>0</v>
      </c>
      <c r="U68">
        <v>276.4417810532907</v>
      </c>
      <c r="V68">
        <v>3.6306688993652725</v>
      </c>
      <c r="W68">
        <v>8.5871340140739143</v>
      </c>
      <c r="X68">
        <v>25.035396532606629</v>
      </c>
      <c r="Y68">
        <v>0</v>
      </c>
      <c r="Z68">
        <v>1.6684873512836567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12.030766207263619</v>
      </c>
      <c r="AI68">
        <v>0</v>
      </c>
      <c r="AJ68">
        <v>0</v>
      </c>
      <c r="AK68">
        <v>13.472423192548527</v>
      </c>
      <c r="AL68">
        <v>0.70986622615338368</v>
      </c>
      <c r="AM68">
        <v>2.6758182454602379</v>
      </c>
      <c r="AN68">
        <v>0</v>
      </c>
      <c r="AO68">
        <v>0</v>
      </c>
      <c r="AP68">
        <v>0</v>
      </c>
      <c r="AQ68">
        <v>0</v>
      </c>
      <c r="AR68">
        <v>8.4317948152786464</v>
      </c>
      <c r="AS68">
        <v>7.8767016990189926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29.459056846852906</v>
      </c>
      <c r="BB68">
        <f t="shared" ref="BB68:BB99" si="1">SUM(B68:AZ68)-BA68</f>
        <v>675.30306867594527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165.05186984043269</v>
      </c>
      <c r="L69">
        <v>43.655916146094093</v>
      </c>
      <c r="M69">
        <v>0</v>
      </c>
      <c r="N69">
        <v>29.690480869116193</v>
      </c>
      <c r="O69">
        <v>24.913145801756407</v>
      </c>
      <c r="P69">
        <v>61.096978253816353</v>
      </c>
      <c r="Q69">
        <v>5.4891203871817833</v>
      </c>
      <c r="R69">
        <v>7.1997584065483622</v>
      </c>
      <c r="S69">
        <v>5.8961338699199581</v>
      </c>
      <c r="T69">
        <v>0</v>
      </c>
      <c r="U69">
        <v>276.4417810532907</v>
      </c>
      <c r="V69">
        <v>3.6306688993652725</v>
      </c>
      <c r="W69">
        <v>8.6629092898649009</v>
      </c>
      <c r="X69">
        <v>25.035396532606629</v>
      </c>
      <c r="Y69">
        <v>0</v>
      </c>
      <c r="Z69">
        <v>1.6684873512836567</v>
      </c>
      <c r="AA69">
        <v>2.2324399833020241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12.030766207263619</v>
      </c>
      <c r="AI69">
        <v>0</v>
      </c>
      <c r="AJ69">
        <v>0</v>
      </c>
      <c r="AK69">
        <v>13.472423192548527</v>
      </c>
      <c r="AL69">
        <v>0.70986622615338368</v>
      </c>
      <c r="AM69">
        <v>2.6758182454602379</v>
      </c>
      <c r="AN69">
        <v>0</v>
      </c>
      <c r="AO69">
        <v>0</v>
      </c>
      <c r="AP69">
        <v>0</v>
      </c>
      <c r="AQ69">
        <v>0</v>
      </c>
      <c r="AR69">
        <v>8.4317948152786464</v>
      </c>
      <c r="AS69">
        <v>7.1917711625965346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29.47642060911614</v>
      </c>
      <c r="BB69">
        <f t="shared" si="1"/>
        <v>675.70110592476374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165.05186984043269</v>
      </c>
      <c r="L70">
        <v>43.655916146094093</v>
      </c>
      <c r="M70">
        <v>0</v>
      </c>
      <c r="N70">
        <v>29.690480869116193</v>
      </c>
      <c r="O70">
        <v>24.913145801756407</v>
      </c>
      <c r="P70">
        <v>61.096978253816353</v>
      </c>
      <c r="Q70">
        <v>5.4891203871817833</v>
      </c>
      <c r="R70">
        <v>7.1997584065483622</v>
      </c>
      <c r="S70">
        <v>5.8961338699199581</v>
      </c>
      <c r="T70">
        <v>0</v>
      </c>
      <c r="U70">
        <v>276.4417810532907</v>
      </c>
      <c r="V70">
        <v>3.6306688993652725</v>
      </c>
      <c r="W70">
        <v>8.6629092898649009</v>
      </c>
      <c r="X70">
        <v>25.035396532606629</v>
      </c>
      <c r="Y70">
        <v>0</v>
      </c>
      <c r="Z70">
        <v>1.6684873512836567</v>
      </c>
      <c r="AA70">
        <v>3.5598365080359002</v>
      </c>
      <c r="AB70">
        <v>0.8597534477144646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18.046149051346273</v>
      </c>
      <c r="AI70">
        <v>0</v>
      </c>
      <c r="AJ70">
        <v>0</v>
      </c>
      <c r="AK70">
        <v>13.472423192548527</v>
      </c>
      <c r="AL70">
        <v>0.70986622615338368</v>
      </c>
      <c r="AM70">
        <v>2.6758182454602379</v>
      </c>
      <c r="AN70">
        <v>0</v>
      </c>
      <c r="AO70">
        <v>0</v>
      </c>
      <c r="AP70">
        <v>0</v>
      </c>
      <c r="AQ70">
        <v>0</v>
      </c>
      <c r="AR70">
        <v>8.4317948152786464</v>
      </c>
      <c r="AS70">
        <v>7.1917711625965346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29.819286480847133</v>
      </c>
      <c r="BB70">
        <f t="shared" si="1"/>
        <v>683.56077286956372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165.05186984043269</v>
      </c>
      <c r="L71">
        <v>43.655916146094093</v>
      </c>
      <c r="M71">
        <v>0</v>
      </c>
      <c r="N71">
        <v>29.690480869116193</v>
      </c>
      <c r="O71">
        <v>24.913145801756407</v>
      </c>
      <c r="P71">
        <v>61.096978253816353</v>
      </c>
      <c r="Q71">
        <v>3.0677865151602743</v>
      </c>
      <c r="R71">
        <v>7.1997584065483622</v>
      </c>
      <c r="S71">
        <v>3.9021465221815359</v>
      </c>
      <c r="T71">
        <v>0</v>
      </c>
      <c r="U71">
        <v>276.4417810532907</v>
      </c>
      <c r="V71">
        <v>3.6306688993652725</v>
      </c>
      <c r="W71">
        <v>8.6629092898649009</v>
      </c>
      <c r="X71">
        <v>25.035396532606629</v>
      </c>
      <c r="Y71">
        <v>0</v>
      </c>
      <c r="Z71">
        <v>1.6684873512836567</v>
      </c>
      <c r="AA71">
        <v>4.5252159674389478</v>
      </c>
      <c r="AB71">
        <v>3.3702335253600499</v>
      </c>
      <c r="AC71">
        <v>0</v>
      </c>
      <c r="AD71">
        <v>1.598965450010436</v>
      </c>
      <c r="AE71">
        <v>0</v>
      </c>
      <c r="AF71">
        <v>0</v>
      </c>
      <c r="AG71">
        <v>0</v>
      </c>
      <c r="AH71">
        <v>18.046149051346273</v>
      </c>
      <c r="AI71">
        <v>0</v>
      </c>
      <c r="AJ71">
        <v>0</v>
      </c>
      <c r="AK71">
        <v>13.472423192548527</v>
      </c>
      <c r="AL71">
        <v>0.70986622615338368</v>
      </c>
      <c r="AM71">
        <v>4.0672439714047179</v>
      </c>
      <c r="AN71">
        <v>0</v>
      </c>
      <c r="AO71">
        <v>0</v>
      </c>
      <c r="AP71">
        <v>0</v>
      </c>
      <c r="AQ71">
        <v>0</v>
      </c>
      <c r="AR71">
        <v>9.893305831767897</v>
      </c>
      <c r="AS71">
        <v>7.1917711625965346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29.966106494153969</v>
      </c>
      <c r="BB71">
        <f t="shared" si="1"/>
        <v>686.92639336598961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165.05186984043269</v>
      </c>
      <c r="L72">
        <v>43.655916146094093</v>
      </c>
      <c r="M72">
        <v>0</v>
      </c>
      <c r="N72">
        <v>29.690480869116193</v>
      </c>
      <c r="O72">
        <v>24.913145801756407</v>
      </c>
      <c r="P72">
        <v>61.096978253816353</v>
      </c>
      <c r="Q72">
        <v>3.0677865151602743</v>
      </c>
      <c r="R72">
        <v>7.1997584065483622</v>
      </c>
      <c r="S72">
        <v>3.9021465221815359</v>
      </c>
      <c r="T72">
        <v>0</v>
      </c>
      <c r="U72">
        <v>276.4417810532907</v>
      </c>
      <c r="V72">
        <v>3.6306688993652725</v>
      </c>
      <c r="W72">
        <v>8.6629092898649009</v>
      </c>
      <c r="X72">
        <v>25.035396532606629</v>
      </c>
      <c r="Y72">
        <v>0</v>
      </c>
      <c r="Z72">
        <v>3.3369744374869543</v>
      </c>
      <c r="AA72">
        <v>7.1534614840325608</v>
      </c>
      <c r="AB72">
        <v>3.3702335253600499</v>
      </c>
      <c r="AC72">
        <v>2.4935197028804006</v>
      </c>
      <c r="AD72">
        <v>2.3474173682947188</v>
      </c>
      <c r="AE72">
        <v>0</v>
      </c>
      <c r="AF72">
        <v>0</v>
      </c>
      <c r="AG72">
        <v>0</v>
      </c>
      <c r="AH72">
        <v>24.061532154978082</v>
      </c>
      <c r="AI72">
        <v>0.98398577989981206</v>
      </c>
      <c r="AJ72">
        <v>0</v>
      </c>
      <c r="AK72">
        <v>13.472423192548527</v>
      </c>
      <c r="AL72">
        <v>0.70986622615338368</v>
      </c>
      <c r="AM72">
        <v>4.0672439714047179</v>
      </c>
      <c r="AN72">
        <v>0</v>
      </c>
      <c r="AO72">
        <v>0</v>
      </c>
      <c r="AP72">
        <v>0</v>
      </c>
      <c r="AQ72">
        <v>0</v>
      </c>
      <c r="AR72">
        <v>9.893305831767897</v>
      </c>
      <c r="AS72">
        <v>7.1917711625965346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30.573797950047179</v>
      </c>
      <c r="BB72">
        <f t="shared" si="1"/>
        <v>700.85677501758971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165.05186984043269</v>
      </c>
      <c r="L73">
        <v>43.655916146094093</v>
      </c>
      <c r="M73">
        <v>0</v>
      </c>
      <c r="N73">
        <v>29.690480869116193</v>
      </c>
      <c r="O73">
        <v>24.913145801756407</v>
      </c>
      <c r="P73">
        <v>61.096978253816353</v>
      </c>
      <c r="Q73">
        <v>3.0677865151602743</v>
      </c>
      <c r="R73">
        <v>7.1997584065483622</v>
      </c>
      <c r="S73">
        <v>3.9021465221815359</v>
      </c>
      <c r="T73">
        <v>0</v>
      </c>
      <c r="U73">
        <v>276.4417810532907</v>
      </c>
      <c r="V73">
        <v>3.6306688993652725</v>
      </c>
      <c r="W73">
        <v>8.6629092898649009</v>
      </c>
      <c r="X73">
        <v>25.035396532606629</v>
      </c>
      <c r="Y73">
        <v>0</v>
      </c>
      <c r="Z73">
        <v>5.0054617887706119</v>
      </c>
      <c r="AA73">
        <v>7.1534614840325608</v>
      </c>
      <c r="AB73">
        <v>6.7954913663118344</v>
      </c>
      <c r="AC73">
        <v>4.9919610137758283</v>
      </c>
      <c r="AD73">
        <v>4.6948347365894376</v>
      </c>
      <c r="AE73">
        <v>0</v>
      </c>
      <c r="AF73">
        <v>0</v>
      </c>
      <c r="AG73">
        <v>0</v>
      </c>
      <c r="AH73">
        <v>24.061532154978082</v>
      </c>
      <c r="AI73">
        <v>4.2639382069505318</v>
      </c>
      <c r="AJ73">
        <v>0</v>
      </c>
      <c r="AK73">
        <v>13.472423192548527</v>
      </c>
      <c r="AL73">
        <v>3.2535530064618441</v>
      </c>
      <c r="AM73">
        <v>4.0672439714047179</v>
      </c>
      <c r="AN73">
        <v>0</v>
      </c>
      <c r="AO73">
        <v>0</v>
      </c>
      <c r="AP73">
        <v>0</v>
      </c>
      <c r="AQ73">
        <v>0</v>
      </c>
      <c r="AR73">
        <v>9.893305831767897</v>
      </c>
      <c r="AS73">
        <v>7.1917711625965346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31.232701510740391</v>
      </c>
      <c r="BB73">
        <f t="shared" si="1"/>
        <v>715.9611145356813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165.05186984043269</v>
      </c>
      <c r="L74">
        <v>43.655916146094093</v>
      </c>
      <c r="M74">
        <v>0</v>
      </c>
      <c r="N74">
        <v>29.690480869116193</v>
      </c>
      <c r="O74">
        <v>24.913145801756407</v>
      </c>
      <c r="P74">
        <v>61.096978253816353</v>
      </c>
      <c r="Q74">
        <v>3.0677865151602743</v>
      </c>
      <c r="R74">
        <v>7.1997584065483622</v>
      </c>
      <c r="S74">
        <v>3.9021465221815359</v>
      </c>
      <c r="T74">
        <v>0</v>
      </c>
      <c r="U74">
        <v>276.4417810532907</v>
      </c>
      <c r="V74">
        <v>3.6306688993652725</v>
      </c>
      <c r="W74">
        <v>8.6629092898649009</v>
      </c>
      <c r="X74">
        <v>25.035396532606629</v>
      </c>
      <c r="Y74">
        <v>0</v>
      </c>
      <c r="Z74">
        <v>5.0054617887706119</v>
      </c>
      <c r="AA74">
        <v>7.1534614840325608</v>
      </c>
      <c r="AB74">
        <v>6.7954913663118344</v>
      </c>
      <c r="AC74">
        <v>4.9919610137758283</v>
      </c>
      <c r="AD74">
        <v>7.0422521048841569</v>
      </c>
      <c r="AE74">
        <v>0</v>
      </c>
      <c r="AF74">
        <v>0</v>
      </c>
      <c r="AG74">
        <v>0</v>
      </c>
      <c r="AH74">
        <v>24.061532154978082</v>
      </c>
      <c r="AI74">
        <v>4.2639382069505318</v>
      </c>
      <c r="AJ74">
        <v>0</v>
      </c>
      <c r="AK74">
        <v>13.472423192548527</v>
      </c>
      <c r="AL74">
        <v>17.007208620329791</v>
      </c>
      <c r="AM74">
        <v>4.0672439714047179</v>
      </c>
      <c r="AN74">
        <v>0</v>
      </c>
      <c r="AO74">
        <v>0</v>
      </c>
      <c r="AP74">
        <v>0</v>
      </c>
      <c r="AQ74">
        <v>0</v>
      </c>
      <c r="AR74">
        <v>9.2749743498225836</v>
      </c>
      <c r="AS74">
        <v>7.1917711625965346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31.879880105449473</v>
      </c>
      <c r="BB74">
        <f t="shared" si="1"/>
        <v>730.79667744118967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165.05186984043269</v>
      </c>
      <c r="L75">
        <v>43.655916146094093</v>
      </c>
      <c r="M75">
        <v>0</v>
      </c>
      <c r="N75">
        <v>29.690480869116193</v>
      </c>
      <c r="O75">
        <v>24.913145801756407</v>
      </c>
      <c r="P75">
        <v>61.096978253816353</v>
      </c>
      <c r="Q75">
        <v>3.0267897502651095</v>
      </c>
      <c r="R75">
        <v>7.0108535514672008</v>
      </c>
      <c r="S75">
        <v>3.8180944783622066</v>
      </c>
      <c r="T75">
        <v>0</v>
      </c>
      <c r="U75">
        <v>276.4417810532907</v>
      </c>
      <c r="V75">
        <v>3.6306688993652725</v>
      </c>
      <c r="W75">
        <v>8.6629092898649009</v>
      </c>
      <c r="X75">
        <v>25.035396532606629</v>
      </c>
      <c r="Y75">
        <v>0</v>
      </c>
      <c r="Z75">
        <v>5.0054617887706119</v>
      </c>
      <c r="AA75">
        <v>7.1534614840325608</v>
      </c>
      <c r="AB75">
        <v>6.7954913663118344</v>
      </c>
      <c r="AC75">
        <v>4.9919610137758283</v>
      </c>
      <c r="AD75">
        <v>7.0422521048841569</v>
      </c>
      <c r="AE75">
        <v>0</v>
      </c>
      <c r="AF75">
        <v>0</v>
      </c>
      <c r="AG75">
        <v>0</v>
      </c>
      <c r="AH75">
        <v>24.061532154978082</v>
      </c>
      <c r="AI75">
        <v>4.2639382069505318</v>
      </c>
      <c r="AJ75">
        <v>0</v>
      </c>
      <c r="AK75">
        <v>13.472423192548527</v>
      </c>
      <c r="AL75">
        <v>17.007208620329791</v>
      </c>
      <c r="AM75">
        <v>4.0672439714047179</v>
      </c>
      <c r="AN75">
        <v>0</v>
      </c>
      <c r="AO75">
        <v>0</v>
      </c>
      <c r="AP75">
        <v>0</v>
      </c>
      <c r="AQ75">
        <v>0</v>
      </c>
      <c r="AR75">
        <v>9.2749743498225836</v>
      </c>
      <c r="AS75">
        <v>7.1917711625965346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31.866756842302813</v>
      </c>
      <c r="BB75">
        <f t="shared" si="1"/>
        <v>730.49584704054075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165.05186984043269</v>
      </c>
      <c r="L76">
        <v>43.655916146094093</v>
      </c>
      <c r="M76">
        <v>0</v>
      </c>
      <c r="N76">
        <v>29.690480869116193</v>
      </c>
      <c r="O76">
        <v>24.913145801756407</v>
      </c>
      <c r="P76">
        <v>61.096978253816353</v>
      </c>
      <c r="Q76">
        <v>3.0267897502651095</v>
      </c>
      <c r="R76">
        <v>7.0108535514672008</v>
      </c>
      <c r="S76">
        <v>3.8180944783622066</v>
      </c>
      <c r="T76">
        <v>0</v>
      </c>
      <c r="U76">
        <v>276.4417810532907</v>
      </c>
      <c r="V76">
        <v>3.6306688993652725</v>
      </c>
      <c r="W76">
        <v>8.6629092898649009</v>
      </c>
      <c r="X76">
        <v>25.035396532606629</v>
      </c>
      <c r="Y76">
        <v>0</v>
      </c>
      <c r="Z76">
        <v>5.0054617887706119</v>
      </c>
      <c r="AA76">
        <v>7.1534614840325608</v>
      </c>
      <c r="AB76">
        <v>6.7954913663118344</v>
      </c>
      <c r="AC76">
        <v>4.9919610137758283</v>
      </c>
      <c r="AD76">
        <v>7.0422521048841569</v>
      </c>
      <c r="AE76">
        <v>0</v>
      </c>
      <c r="AF76">
        <v>0</v>
      </c>
      <c r="AG76">
        <v>0</v>
      </c>
      <c r="AH76">
        <v>24.061532154978082</v>
      </c>
      <c r="AI76">
        <v>4.2639382069505318</v>
      </c>
      <c r="AJ76">
        <v>0</v>
      </c>
      <c r="AK76">
        <v>13.472423192548527</v>
      </c>
      <c r="AL76">
        <v>17.007208620329791</v>
      </c>
      <c r="AM76">
        <v>4.0672439714047179</v>
      </c>
      <c r="AN76">
        <v>0</v>
      </c>
      <c r="AO76">
        <v>0</v>
      </c>
      <c r="AP76">
        <v>0</v>
      </c>
      <c r="AQ76">
        <v>0</v>
      </c>
      <c r="AR76">
        <v>9.2749743498225836</v>
      </c>
      <c r="AS76">
        <v>7.1917711625965346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31.866756842302813</v>
      </c>
      <c r="BB76">
        <f t="shared" si="1"/>
        <v>730.49584704054075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165.05186984043269</v>
      </c>
      <c r="L77">
        <v>43.655916146094093</v>
      </c>
      <c r="M77">
        <v>0</v>
      </c>
      <c r="N77">
        <v>29.690480869116193</v>
      </c>
      <c r="O77">
        <v>24.913145801756407</v>
      </c>
      <c r="P77">
        <v>61.096978253816353</v>
      </c>
      <c r="Q77">
        <v>3.0267897502651095</v>
      </c>
      <c r="R77">
        <v>7.0108535514672008</v>
      </c>
      <c r="S77">
        <v>3.8180944783622066</v>
      </c>
      <c r="T77">
        <v>0</v>
      </c>
      <c r="U77">
        <v>276.4417810532907</v>
      </c>
      <c r="V77">
        <v>3.6306688993652725</v>
      </c>
      <c r="W77">
        <v>8.6629092898649009</v>
      </c>
      <c r="X77">
        <v>25.035396532606629</v>
      </c>
      <c r="Y77">
        <v>0</v>
      </c>
      <c r="Z77">
        <v>5.0054617887706119</v>
      </c>
      <c r="AA77">
        <v>7.1534614840325608</v>
      </c>
      <c r="AB77">
        <v>6.7954913663118344</v>
      </c>
      <c r="AC77">
        <v>4.9919610137758283</v>
      </c>
      <c r="AD77">
        <v>7.0422521048841569</v>
      </c>
      <c r="AE77">
        <v>0</v>
      </c>
      <c r="AF77">
        <v>0</v>
      </c>
      <c r="AG77">
        <v>0</v>
      </c>
      <c r="AH77">
        <v>24.061532154978082</v>
      </c>
      <c r="AI77">
        <v>4.2639382069505318</v>
      </c>
      <c r="AJ77">
        <v>0</v>
      </c>
      <c r="AK77">
        <v>13.472423192548527</v>
      </c>
      <c r="AL77">
        <v>17.007208620329791</v>
      </c>
      <c r="AM77">
        <v>4.0672439714047179</v>
      </c>
      <c r="AN77">
        <v>0</v>
      </c>
      <c r="AO77">
        <v>0</v>
      </c>
      <c r="AP77">
        <v>0</v>
      </c>
      <c r="AQ77">
        <v>0</v>
      </c>
      <c r="AR77">
        <v>9.2749743498225836</v>
      </c>
      <c r="AS77">
        <v>6.1643750928824863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31.823811686588762</v>
      </c>
      <c r="BB77">
        <f t="shared" si="1"/>
        <v>729.51139612654072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165.05186984043269</v>
      </c>
      <c r="L78">
        <v>43.655916146094093</v>
      </c>
      <c r="M78">
        <v>0</v>
      </c>
      <c r="N78">
        <v>29.690480869116193</v>
      </c>
      <c r="O78">
        <v>24.913145801756407</v>
      </c>
      <c r="P78">
        <v>61.096978253816353</v>
      </c>
      <c r="Q78">
        <v>3.0267897502651095</v>
      </c>
      <c r="R78">
        <v>7.0108535514672008</v>
      </c>
      <c r="S78">
        <v>3.8180944783622066</v>
      </c>
      <c r="T78">
        <v>0</v>
      </c>
      <c r="U78">
        <v>276.4417810532907</v>
      </c>
      <c r="V78">
        <v>3.6306688993652725</v>
      </c>
      <c r="W78">
        <v>8.6629092898649009</v>
      </c>
      <c r="X78">
        <v>25.035396532606629</v>
      </c>
      <c r="Y78">
        <v>0</v>
      </c>
      <c r="Z78">
        <v>5.0054617887706119</v>
      </c>
      <c r="AA78">
        <v>7.1534614840325608</v>
      </c>
      <c r="AB78">
        <v>6.7954913663118344</v>
      </c>
      <c r="AC78">
        <v>4.9919610137758283</v>
      </c>
      <c r="AD78">
        <v>7.0422521048841569</v>
      </c>
      <c r="AE78">
        <v>0</v>
      </c>
      <c r="AF78">
        <v>0</v>
      </c>
      <c r="AG78">
        <v>0</v>
      </c>
      <c r="AH78">
        <v>24.061532154978082</v>
      </c>
      <c r="AI78">
        <v>4.2639382069505318</v>
      </c>
      <c r="AJ78">
        <v>0</v>
      </c>
      <c r="AK78">
        <v>13.472423192548527</v>
      </c>
      <c r="AL78">
        <v>3.2535530064618441</v>
      </c>
      <c r="AM78">
        <v>4.0672439714047179</v>
      </c>
      <c r="AN78">
        <v>0</v>
      </c>
      <c r="AO78">
        <v>0</v>
      </c>
      <c r="AP78">
        <v>0</v>
      </c>
      <c r="AQ78">
        <v>0</v>
      </c>
      <c r="AR78">
        <v>9.2749743498225836</v>
      </c>
      <c r="AS78">
        <v>6.1643750928824863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31.248908881929083</v>
      </c>
      <c r="BB78">
        <f t="shared" si="1"/>
        <v>716.33264331733244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165.05186984043269</v>
      </c>
      <c r="L79">
        <v>43.655916146094093</v>
      </c>
      <c r="M79">
        <v>0</v>
      </c>
      <c r="N79">
        <v>29.690480869116193</v>
      </c>
      <c r="O79">
        <v>24.913145801756407</v>
      </c>
      <c r="P79">
        <v>61.096978253816353</v>
      </c>
      <c r="Q79">
        <v>3.0267897502651095</v>
      </c>
      <c r="R79">
        <v>7.0108535514672008</v>
      </c>
      <c r="S79">
        <v>3.8180944783622066</v>
      </c>
      <c r="T79">
        <v>0</v>
      </c>
      <c r="U79">
        <v>276.4417810532907</v>
      </c>
      <c r="V79">
        <v>3.6306688993652725</v>
      </c>
      <c r="W79">
        <v>8.6629092898649009</v>
      </c>
      <c r="X79">
        <v>25.035396532606629</v>
      </c>
      <c r="Y79">
        <v>0</v>
      </c>
      <c r="Z79">
        <v>3.3324937841786677</v>
      </c>
      <c r="AA79">
        <v>7.1534614840325608</v>
      </c>
      <c r="AB79">
        <v>6.7954913663118344</v>
      </c>
      <c r="AC79">
        <v>4.9919610137758283</v>
      </c>
      <c r="AD79">
        <v>4.6948347365894376</v>
      </c>
      <c r="AE79">
        <v>0</v>
      </c>
      <c r="AF79">
        <v>0</v>
      </c>
      <c r="AG79">
        <v>0</v>
      </c>
      <c r="AH79">
        <v>24.061532154978082</v>
      </c>
      <c r="AI79">
        <v>0.98398577989981206</v>
      </c>
      <c r="AJ79">
        <v>0</v>
      </c>
      <c r="AK79">
        <v>13.472423192548527</v>
      </c>
      <c r="AL79">
        <v>3.2535530064618441</v>
      </c>
      <c r="AM79">
        <v>4.0672439714047179</v>
      </c>
      <c r="AN79">
        <v>0</v>
      </c>
      <c r="AO79">
        <v>0</v>
      </c>
      <c r="AP79">
        <v>0</v>
      </c>
      <c r="AQ79">
        <v>0</v>
      </c>
      <c r="AR79">
        <v>9.2749743498225836</v>
      </c>
      <c r="AS79">
        <v>6.1643750928824863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30.943754761891704</v>
      </c>
      <c r="BB79">
        <f t="shared" si="1"/>
        <v>709.33745963743252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165.05186984043269</v>
      </c>
      <c r="L80">
        <v>43.655916146094093</v>
      </c>
      <c r="M80">
        <v>0</v>
      </c>
      <c r="N80">
        <v>29.690480869116193</v>
      </c>
      <c r="O80">
        <v>24.913145801756407</v>
      </c>
      <c r="P80">
        <v>61.096978253816353</v>
      </c>
      <c r="Q80">
        <v>3.0267897502651095</v>
      </c>
      <c r="R80">
        <v>7.0108535514672008</v>
      </c>
      <c r="S80">
        <v>3.8180944783622066</v>
      </c>
      <c r="T80">
        <v>0</v>
      </c>
      <c r="U80">
        <v>276.4417810532907</v>
      </c>
      <c r="V80">
        <v>3.6306688993652725</v>
      </c>
      <c r="W80">
        <v>8.6629092898649009</v>
      </c>
      <c r="X80">
        <v>25.035396532606629</v>
      </c>
      <c r="Y80">
        <v>0</v>
      </c>
      <c r="Z80">
        <v>1.6684873512836567</v>
      </c>
      <c r="AA80">
        <v>4.5252159674389478</v>
      </c>
      <c r="AB80">
        <v>6.7954913663118344</v>
      </c>
      <c r="AC80">
        <v>4.987039664683782</v>
      </c>
      <c r="AD80">
        <v>4.6948347365894376</v>
      </c>
      <c r="AE80">
        <v>0</v>
      </c>
      <c r="AF80">
        <v>0</v>
      </c>
      <c r="AG80">
        <v>0</v>
      </c>
      <c r="AH80">
        <v>15.172403421102068</v>
      </c>
      <c r="AI80">
        <v>0</v>
      </c>
      <c r="AJ80">
        <v>0</v>
      </c>
      <c r="AK80">
        <v>13.472423192548527</v>
      </c>
      <c r="AL80">
        <v>3.2535530064618441</v>
      </c>
      <c r="AM80">
        <v>3.4305363715299517</v>
      </c>
      <c r="AN80">
        <v>0</v>
      </c>
      <c r="AO80">
        <v>0</v>
      </c>
      <c r="AP80">
        <v>0</v>
      </c>
      <c r="AQ80">
        <v>0</v>
      </c>
      <c r="AR80">
        <v>9.2749743498225836</v>
      </c>
      <c r="AS80">
        <v>6.1643750928824863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30.324822353660437</v>
      </c>
      <c r="BB80">
        <f t="shared" si="1"/>
        <v>695.14939663343239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165.05186984043269</v>
      </c>
      <c r="L81">
        <v>43.655916146094093</v>
      </c>
      <c r="M81">
        <v>0</v>
      </c>
      <c r="N81">
        <v>29.690480869116193</v>
      </c>
      <c r="O81">
        <v>24.913145801756407</v>
      </c>
      <c r="P81">
        <v>61.096978253816353</v>
      </c>
      <c r="Q81">
        <v>3.0677865151602743</v>
      </c>
      <c r="R81">
        <v>7.0108535514672008</v>
      </c>
      <c r="S81">
        <v>3.8180944783622066</v>
      </c>
      <c r="T81">
        <v>0</v>
      </c>
      <c r="U81">
        <v>276.4417810532907</v>
      </c>
      <c r="V81">
        <v>3.6306688993652725</v>
      </c>
      <c r="W81">
        <v>8.6629092898649009</v>
      </c>
      <c r="X81">
        <v>25.035396532606629</v>
      </c>
      <c r="Y81">
        <v>0</v>
      </c>
      <c r="Z81">
        <v>1.6684873512836567</v>
      </c>
      <c r="AA81">
        <v>3.5598365080359002</v>
      </c>
      <c r="AB81">
        <v>6.7954913663118344</v>
      </c>
      <c r="AC81">
        <v>2.4935197028804006</v>
      </c>
      <c r="AD81">
        <v>4.6948347365894376</v>
      </c>
      <c r="AE81">
        <v>0</v>
      </c>
      <c r="AF81">
        <v>0</v>
      </c>
      <c r="AG81">
        <v>0</v>
      </c>
      <c r="AH81">
        <v>11.47062928334377</v>
      </c>
      <c r="AI81">
        <v>0</v>
      </c>
      <c r="AJ81">
        <v>0</v>
      </c>
      <c r="AK81">
        <v>13.472423192548527</v>
      </c>
      <c r="AL81">
        <v>3.2535530064618441</v>
      </c>
      <c r="AM81">
        <v>2.6758182454602379</v>
      </c>
      <c r="AN81">
        <v>0</v>
      </c>
      <c r="AO81">
        <v>0</v>
      </c>
      <c r="AP81">
        <v>0</v>
      </c>
      <c r="AQ81">
        <v>0</v>
      </c>
      <c r="AR81">
        <v>9.2749743498225836</v>
      </c>
      <c r="AS81">
        <v>6.1643750928824863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29.995672645998617</v>
      </c>
      <c r="BB81">
        <f t="shared" si="1"/>
        <v>687.60415142095485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165.05186984043269</v>
      </c>
      <c r="L82">
        <v>43.655916146094093</v>
      </c>
      <c r="M82">
        <v>0</v>
      </c>
      <c r="N82">
        <v>29.690480869116193</v>
      </c>
      <c r="O82">
        <v>24.913145801756407</v>
      </c>
      <c r="P82">
        <v>61.096978253816353</v>
      </c>
      <c r="Q82">
        <v>3.0677865151602743</v>
      </c>
      <c r="R82">
        <v>7.0108535514672008</v>
      </c>
      <c r="S82">
        <v>3.8180944783622066</v>
      </c>
      <c r="T82">
        <v>0</v>
      </c>
      <c r="U82">
        <v>276.4417810532907</v>
      </c>
      <c r="V82">
        <v>3.6306688993652725</v>
      </c>
      <c r="W82">
        <v>8.6629092898649009</v>
      </c>
      <c r="X82">
        <v>25.035396532606629</v>
      </c>
      <c r="Y82">
        <v>0</v>
      </c>
      <c r="Z82">
        <v>1.6684873512836567</v>
      </c>
      <c r="AA82">
        <v>0.96537945940304737</v>
      </c>
      <c r="AB82">
        <v>3.3702335253600499</v>
      </c>
      <c r="AC82">
        <v>2.4935197028804006</v>
      </c>
      <c r="AD82">
        <v>4.6948347365894376</v>
      </c>
      <c r="AE82">
        <v>0</v>
      </c>
      <c r="AF82">
        <v>0</v>
      </c>
      <c r="AG82">
        <v>0</v>
      </c>
      <c r="AH82">
        <v>9.7415109981214769</v>
      </c>
      <c r="AI82">
        <v>0</v>
      </c>
      <c r="AJ82">
        <v>0</v>
      </c>
      <c r="AK82">
        <v>13.472423192548527</v>
      </c>
      <c r="AL82">
        <v>3.2535530064618441</v>
      </c>
      <c r="AM82">
        <v>2.6758182454602379</v>
      </c>
      <c r="AN82">
        <v>0</v>
      </c>
      <c r="AO82">
        <v>0</v>
      </c>
      <c r="AP82">
        <v>0</v>
      </c>
      <c r="AQ82">
        <v>0</v>
      </c>
      <c r="AR82">
        <v>9.2749743498225836</v>
      </c>
      <c r="AS82">
        <v>6.1643750928824863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29.671771419291687</v>
      </c>
      <c r="BB82">
        <f t="shared" si="1"/>
        <v>680.17921947285492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165.05186984043269</v>
      </c>
      <c r="L83">
        <v>43.655916146094093</v>
      </c>
      <c r="M83">
        <v>0</v>
      </c>
      <c r="N83">
        <v>29.690480869116193</v>
      </c>
      <c r="O83">
        <v>24.913145801756407</v>
      </c>
      <c r="P83">
        <v>61.096978253816353</v>
      </c>
      <c r="Q83">
        <v>3.0677865151602743</v>
      </c>
      <c r="R83">
        <v>7.0108535514672008</v>
      </c>
      <c r="S83">
        <v>3.8180944783622066</v>
      </c>
      <c r="T83">
        <v>0</v>
      </c>
      <c r="U83">
        <v>276.4417810532907</v>
      </c>
      <c r="V83">
        <v>3.6306688993652725</v>
      </c>
      <c r="W83">
        <v>8.6629092898649009</v>
      </c>
      <c r="X83">
        <v>25.035396532606629</v>
      </c>
      <c r="Y83">
        <v>0</v>
      </c>
      <c r="Z83">
        <v>1.6684873512836567</v>
      </c>
      <c r="AA83">
        <v>0</v>
      </c>
      <c r="AB83">
        <v>3.3702335253600499</v>
      </c>
      <c r="AC83">
        <v>2.4935197028804006</v>
      </c>
      <c r="AD83">
        <v>4.6948347365894376</v>
      </c>
      <c r="AE83">
        <v>0</v>
      </c>
      <c r="AF83">
        <v>0</v>
      </c>
      <c r="AG83">
        <v>0</v>
      </c>
      <c r="AH83">
        <v>4.8707554990607385</v>
      </c>
      <c r="AI83">
        <v>0</v>
      </c>
      <c r="AJ83">
        <v>0</v>
      </c>
      <c r="AK83">
        <v>13.472423192548527</v>
      </c>
      <c r="AL83">
        <v>3.2535530064618441</v>
      </c>
      <c r="AM83">
        <v>2.6758182454602379</v>
      </c>
      <c r="AN83">
        <v>0</v>
      </c>
      <c r="AO83">
        <v>0</v>
      </c>
      <c r="AP83">
        <v>0</v>
      </c>
      <c r="AQ83">
        <v>0</v>
      </c>
      <c r="AR83">
        <v>9.2749743498225836</v>
      </c>
      <c r="AS83">
        <v>6.1643750928824863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29.427820978027896</v>
      </c>
      <c r="BB83">
        <f t="shared" si="1"/>
        <v>674.58703495565487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165.05186984043269</v>
      </c>
      <c r="L84">
        <v>43.655916146094093</v>
      </c>
      <c r="M84">
        <v>0</v>
      </c>
      <c r="N84">
        <v>29.690480869116193</v>
      </c>
      <c r="O84">
        <v>24.913145801756407</v>
      </c>
      <c r="P84">
        <v>61.096978253816353</v>
      </c>
      <c r="Q84">
        <v>3.0677865151602743</v>
      </c>
      <c r="R84">
        <v>7.0108535514672008</v>
      </c>
      <c r="S84">
        <v>3.8180944783622066</v>
      </c>
      <c r="T84">
        <v>0</v>
      </c>
      <c r="U84">
        <v>276.4417810532907</v>
      </c>
      <c r="V84">
        <v>3.6306688993652725</v>
      </c>
      <c r="W84">
        <v>8.6629092898649009</v>
      </c>
      <c r="X84">
        <v>25.035396532606629</v>
      </c>
      <c r="Y84">
        <v>0</v>
      </c>
      <c r="Z84">
        <v>1.6684873512836567</v>
      </c>
      <c r="AA84">
        <v>0</v>
      </c>
      <c r="AB84">
        <v>3.3702335253600499</v>
      </c>
      <c r="AC84">
        <v>2.4935197028804006</v>
      </c>
      <c r="AD84">
        <v>2.3474173682947188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13.472423192548527</v>
      </c>
      <c r="AL84">
        <v>3.2535530064618441</v>
      </c>
      <c r="AM84">
        <v>2.6758182454602379</v>
      </c>
      <c r="AN84">
        <v>0</v>
      </c>
      <c r="AO84">
        <v>0</v>
      </c>
      <c r="AP84">
        <v>0</v>
      </c>
      <c r="AQ84">
        <v>0</v>
      </c>
      <c r="AR84">
        <v>9.2749743498225836</v>
      </c>
      <c r="AS84">
        <v>6.1643750928824863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29.126101352172441</v>
      </c>
      <c r="BB84">
        <f t="shared" si="1"/>
        <v>667.67058171415488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165.05186984043269</v>
      </c>
      <c r="L85">
        <v>43.655916146094093</v>
      </c>
      <c r="M85">
        <v>0</v>
      </c>
      <c r="N85">
        <v>29.690480869116193</v>
      </c>
      <c r="O85">
        <v>24.913145801756407</v>
      </c>
      <c r="P85">
        <v>61.096978253816353</v>
      </c>
      <c r="Q85">
        <v>3.0677865151602743</v>
      </c>
      <c r="R85">
        <v>7.0108535514672008</v>
      </c>
      <c r="S85">
        <v>3.8180944783622066</v>
      </c>
      <c r="T85">
        <v>0</v>
      </c>
      <c r="U85">
        <v>276.4417810532907</v>
      </c>
      <c r="V85">
        <v>3.6306688993652725</v>
      </c>
      <c r="W85">
        <v>8.6629092898649009</v>
      </c>
      <c r="X85">
        <v>25.035396532606629</v>
      </c>
      <c r="Y85">
        <v>0</v>
      </c>
      <c r="Z85">
        <v>1.6684873512836567</v>
      </c>
      <c r="AA85">
        <v>0</v>
      </c>
      <c r="AB85">
        <v>3.3702335253600499</v>
      </c>
      <c r="AC85">
        <v>2.4935197028804006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13.472423192548527</v>
      </c>
      <c r="AL85">
        <v>3.2535530064618441</v>
      </c>
      <c r="AM85">
        <v>2.6758182454602379</v>
      </c>
      <c r="AN85">
        <v>0</v>
      </c>
      <c r="AO85">
        <v>0</v>
      </c>
      <c r="AP85">
        <v>0</v>
      </c>
      <c r="AQ85">
        <v>0</v>
      </c>
      <c r="AR85">
        <v>9.2749743498225836</v>
      </c>
      <c r="AS85">
        <v>5.4794445564600291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28.999349209755263</v>
      </c>
      <c r="BB85">
        <f t="shared" si="1"/>
        <v>664.76498595185501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165.05186984043269</v>
      </c>
      <c r="L86">
        <v>43.655916146094093</v>
      </c>
      <c r="M86">
        <v>0</v>
      </c>
      <c r="N86">
        <v>29.690480869116193</v>
      </c>
      <c r="O86">
        <v>24.913145801756407</v>
      </c>
      <c r="P86">
        <v>61.096978253816353</v>
      </c>
      <c r="Q86">
        <v>3.0677865151602743</v>
      </c>
      <c r="R86">
        <v>7.0108535514672008</v>
      </c>
      <c r="S86">
        <v>3.8180944783622066</v>
      </c>
      <c r="T86">
        <v>0</v>
      </c>
      <c r="U86">
        <v>276.4417810532907</v>
      </c>
      <c r="V86">
        <v>3.6306688993652725</v>
      </c>
      <c r="W86">
        <v>8.6629092898649009</v>
      </c>
      <c r="X86">
        <v>25.035396532606629</v>
      </c>
      <c r="Y86">
        <v>0</v>
      </c>
      <c r="Z86">
        <v>1.6684873512836567</v>
      </c>
      <c r="AA86">
        <v>0</v>
      </c>
      <c r="AB86">
        <v>3.3702335253600499</v>
      </c>
      <c r="AC86">
        <v>2.4935197028804006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13.472423192548527</v>
      </c>
      <c r="AL86">
        <v>3.2535530064618441</v>
      </c>
      <c r="AM86">
        <v>2.6758182454602379</v>
      </c>
      <c r="AN86">
        <v>0</v>
      </c>
      <c r="AO86">
        <v>0</v>
      </c>
      <c r="AP86">
        <v>0</v>
      </c>
      <c r="AQ86">
        <v>0</v>
      </c>
      <c r="AR86">
        <v>9.2749743498225836</v>
      </c>
      <c r="AS86">
        <v>5.4794445564600291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28.999349209755263</v>
      </c>
      <c r="BB86">
        <f t="shared" si="1"/>
        <v>664.76498595185501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165.05186984043269</v>
      </c>
      <c r="L87">
        <v>43.655916146094093</v>
      </c>
      <c r="M87">
        <v>0</v>
      </c>
      <c r="N87">
        <v>29.690480869116193</v>
      </c>
      <c r="O87">
        <v>24.913145801756407</v>
      </c>
      <c r="P87">
        <v>61.096978253816353</v>
      </c>
      <c r="Q87">
        <v>3.0677865151602743</v>
      </c>
      <c r="R87">
        <v>7.0108535514672008</v>
      </c>
      <c r="S87">
        <v>3.8180944783622066</v>
      </c>
      <c r="T87">
        <v>0</v>
      </c>
      <c r="U87">
        <v>276.4417810532907</v>
      </c>
      <c r="V87">
        <v>3.6306688993652725</v>
      </c>
      <c r="W87">
        <v>8.6629092898649009</v>
      </c>
      <c r="X87">
        <v>25.035396532606629</v>
      </c>
      <c r="Y87">
        <v>0</v>
      </c>
      <c r="Z87">
        <v>1.6684873512836567</v>
      </c>
      <c r="AA87">
        <v>0</v>
      </c>
      <c r="AB87">
        <v>3.3702335253600499</v>
      </c>
      <c r="AC87">
        <v>2.4935197028804006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13.472423192548527</v>
      </c>
      <c r="AL87">
        <v>3.2535530064618441</v>
      </c>
      <c r="AM87">
        <v>2.6758182454602379</v>
      </c>
      <c r="AN87">
        <v>0</v>
      </c>
      <c r="AO87">
        <v>0</v>
      </c>
      <c r="AP87">
        <v>0</v>
      </c>
      <c r="AQ87">
        <v>0</v>
      </c>
      <c r="AR87">
        <v>9.2749743498225836</v>
      </c>
      <c r="AS87">
        <v>5.4794445564600291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28.999349209755263</v>
      </c>
      <c r="BB87">
        <f t="shared" si="1"/>
        <v>664.76498595185501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165.05186984043269</v>
      </c>
      <c r="L88">
        <v>43.655916146094093</v>
      </c>
      <c r="M88">
        <v>0</v>
      </c>
      <c r="N88">
        <v>29.690480869116193</v>
      </c>
      <c r="O88">
        <v>24.913145801756407</v>
      </c>
      <c r="P88">
        <v>61.096978253816353</v>
      </c>
      <c r="Q88">
        <v>3.0677865151602743</v>
      </c>
      <c r="R88">
        <v>7.0108535514672008</v>
      </c>
      <c r="S88">
        <v>3.8180944783622066</v>
      </c>
      <c r="T88">
        <v>0</v>
      </c>
      <c r="U88">
        <v>276.4417810532907</v>
      </c>
      <c r="V88">
        <v>3.6306688993652725</v>
      </c>
      <c r="W88">
        <v>8.6629092898649009</v>
      </c>
      <c r="X88">
        <v>25.035396532606629</v>
      </c>
      <c r="Y88">
        <v>0</v>
      </c>
      <c r="Z88">
        <v>1.6684873512836567</v>
      </c>
      <c r="AA88">
        <v>0</v>
      </c>
      <c r="AB88">
        <v>3.3702335253600499</v>
      </c>
      <c r="AC88">
        <v>2.4935197028804006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13.472423192548527</v>
      </c>
      <c r="AL88">
        <v>3.2535530064618441</v>
      </c>
      <c r="AM88">
        <v>2.6758182454602379</v>
      </c>
      <c r="AN88">
        <v>0</v>
      </c>
      <c r="AO88">
        <v>0</v>
      </c>
      <c r="AP88">
        <v>0</v>
      </c>
      <c r="AQ88">
        <v>0</v>
      </c>
      <c r="AR88">
        <v>9.2749743498225836</v>
      </c>
      <c r="AS88">
        <v>5.4794445564600291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28.999349209755263</v>
      </c>
      <c r="BB88">
        <f t="shared" si="1"/>
        <v>664.76498595185501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165.05186984043269</v>
      </c>
      <c r="L89">
        <v>43.655916146094093</v>
      </c>
      <c r="M89">
        <v>0</v>
      </c>
      <c r="N89">
        <v>29.690480869116193</v>
      </c>
      <c r="O89">
        <v>24.913145801756407</v>
      </c>
      <c r="P89">
        <v>61.096978253816353</v>
      </c>
      <c r="Q89">
        <v>3.0677865151602743</v>
      </c>
      <c r="R89">
        <v>7.0108535514672008</v>
      </c>
      <c r="S89">
        <v>3.8180944783622066</v>
      </c>
      <c r="T89">
        <v>0</v>
      </c>
      <c r="U89">
        <v>276.4417810532907</v>
      </c>
      <c r="V89">
        <v>3.6306688993652725</v>
      </c>
      <c r="W89">
        <v>8.6629092898649009</v>
      </c>
      <c r="X89">
        <v>25.035396532606629</v>
      </c>
      <c r="Y89">
        <v>0</v>
      </c>
      <c r="Z89">
        <v>1.6684873512836567</v>
      </c>
      <c r="AA89">
        <v>0</v>
      </c>
      <c r="AB89">
        <v>3.3702335253600499</v>
      </c>
      <c r="AC89">
        <v>2.4935197028804006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13.472423192548527</v>
      </c>
      <c r="AL89">
        <v>0.70986622615338368</v>
      </c>
      <c r="AM89">
        <v>2.6758182454602379</v>
      </c>
      <c r="AN89">
        <v>0</v>
      </c>
      <c r="AO89">
        <v>0</v>
      </c>
      <c r="AP89">
        <v>0</v>
      </c>
      <c r="AQ89">
        <v>0</v>
      </c>
      <c r="AR89">
        <v>9.2749743498225836</v>
      </c>
      <c r="AS89">
        <v>5.9931424587768714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28.914495674655207</v>
      </c>
      <c r="BB89">
        <f t="shared" si="1"/>
        <v>662.81985060896341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165.05186984043269</v>
      </c>
      <c r="L90">
        <v>43.655916146094093</v>
      </c>
      <c r="M90">
        <v>0</v>
      </c>
      <c r="N90">
        <v>29.690480869116193</v>
      </c>
      <c r="O90">
        <v>24.913145801756407</v>
      </c>
      <c r="P90">
        <v>61.096978253816353</v>
      </c>
      <c r="Q90">
        <v>3.0677865151602743</v>
      </c>
      <c r="R90">
        <v>7.0108535514672008</v>
      </c>
      <c r="S90">
        <v>3.8180944783622066</v>
      </c>
      <c r="T90">
        <v>0</v>
      </c>
      <c r="U90">
        <v>276.4417810532907</v>
      </c>
      <c r="V90">
        <v>3.6306688993652725</v>
      </c>
      <c r="W90">
        <v>8.6629092898649009</v>
      </c>
      <c r="X90">
        <v>25.035396532606629</v>
      </c>
      <c r="Y90">
        <v>0</v>
      </c>
      <c r="Z90">
        <v>1.6684873512836567</v>
      </c>
      <c r="AA90">
        <v>0</v>
      </c>
      <c r="AB90">
        <v>3.3702335253600499</v>
      </c>
      <c r="AC90">
        <v>2.4935197028804006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13.472423192548527</v>
      </c>
      <c r="AL90">
        <v>0.70986622615338368</v>
      </c>
      <c r="AM90">
        <v>2.6758182454602379</v>
      </c>
      <c r="AN90">
        <v>0</v>
      </c>
      <c r="AO90">
        <v>0</v>
      </c>
      <c r="AP90">
        <v>0</v>
      </c>
      <c r="AQ90">
        <v>0</v>
      </c>
      <c r="AR90">
        <v>9.2749743498225836</v>
      </c>
      <c r="AS90">
        <v>5.9931424587768714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28.914495674655207</v>
      </c>
      <c r="BB90">
        <f t="shared" si="1"/>
        <v>662.81985060896341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165.05186984043269</v>
      </c>
      <c r="L91">
        <v>43.655916146094093</v>
      </c>
      <c r="M91">
        <v>0</v>
      </c>
      <c r="N91">
        <v>29.690480869116193</v>
      </c>
      <c r="O91">
        <v>24.913145801756407</v>
      </c>
      <c r="P91">
        <v>61.096978253816353</v>
      </c>
      <c r="Q91">
        <v>3.0677865151602743</v>
      </c>
      <c r="R91">
        <v>7.0108535514672008</v>
      </c>
      <c r="S91">
        <v>3.8188656880243452</v>
      </c>
      <c r="T91">
        <v>0</v>
      </c>
      <c r="U91">
        <v>276.4417810532907</v>
      </c>
      <c r="V91">
        <v>3.6306688993652725</v>
      </c>
      <c r="W91">
        <v>8.6629092898649009</v>
      </c>
      <c r="X91">
        <v>25.035396532606629</v>
      </c>
      <c r="Y91">
        <v>0</v>
      </c>
      <c r="Z91">
        <v>1.6684873512836567</v>
      </c>
      <c r="AA91">
        <v>0</v>
      </c>
      <c r="AB91">
        <v>3.3702335253600499</v>
      </c>
      <c r="AC91">
        <v>2.4935197028804006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13.472423192548527</v>
      </c>
      <c r="AL91">
        <v>0.70986622615338368</v>
      </c>
      <c r="AM91">
        <v>2.6758182454602379</v>
      </c>
      <c r="AN91">
        <v>0</v>
      </c>
      <c r="AO91">
        <v>0</v>
      </c>
      <c r="AP91">
        <v>0</v>
      </c>
      <c r="AQ91">
        <v>0</v>
      </c>
      <c r="AR91">
        <v>9.2749743498225836</v>
      </c>
      <c r="AS91">
        <v>5.9931424587768714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28.914527911219082</v>
      </c>
      <c r="BB91">
        <f t="shared" si="1"/>
        <v>662.82058958206164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165.05186984043269</v>
      </c>
      <c r="L92">
        <v>43.655916146094093</v>
      </c>
      <c r="M92">
        <v>0</v>
      </c>
      <c r="N92">
        <v>29.690480869116193</v>
      </c>
      <c r="O92">
        <v>24.913145801756407</v>
      </c>
      <c r="P92">
        <v>61.096978253816353</v>
      </c>
      <c r="Q92">
        <v>3.0677865151602743</v>
      </c>
      <c r="R92">
        <v>7.0108535514672008</v>
      </c>
      <c r="S92">
        <v>3.8180944783622066</v>
      </c>
      <c r="T92">
        <v>0</v>
      </c>
      <c r="U92">
        <v>276.4417810532907</v>
      </c>
      <c r="V92">
        <v>3.6306688993652725</v>
      </c>
      <c r="W92">
        <v>8.6629092898649009</v>
      </c>
      <c r="X92">
        <v>25.035396532606629</v>
      </c>
      <c r="Y92">
        <v>0</v>
      </c>
      <c r="Z92">
        <v>1.6684873512836567</v>
      </c>
      <c r="AA92">
        <v>0</v>
      </c>
      <c r="AB92">
        <v>3.3702335253600499</v>
      </c>
      <c r="AC92">
        <v>2.4935197028804006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13.472423192548527</v>
      </c>
      <c r="AL92">
        <v>0.70986622615338368</v>
      </c>
      <c r="AM92">
        <v>2.6758182454602379</v>
      </c>
      <c r="AN92">
        <v>0</v>
      </c>
      <c r="AO92">
        <v>0</v>
      </c>
      <c r="AP92">
        <v>0</v>
      </c>
      <c r="AQ92">
        <v>0</v>
      </c>
      <c r="AR92">
        <v>9.2749743498225836</v>
      </c>
      <c r="AS92">
        <v>5.9931424587768714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28.914495674655207</v>
      </c>
      <c r="BB92">
        <f t="shared" si="1"/>
        <v>662.81985060896341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1.1299308635197847</v>
      </c>
      <c r="J93">
        <v>0</v>
      </c>
      <c r="K93">
        <v>165.05186984043269</v>
      </c>
      <c r="L93">
        <v>43.655916146094093</v>
      </c>
      <c r="M93">
        <v>0</v>
      </c>
      <c r="N93">
        <v>29.690480869116193</v>
      </c>
      <c r="O93">
        <v>24.913145801756407</v>
      </c>
      <c r="P93">
        <v>61.096978253816353</v>
      </c>
      <c r="Q93">
        <v>3.0677865151602743</v>
      </c>
      <c r="R93">
        <v>7.0108535514672008</v>
      </c>
      <c r="S93">
        <v>3.8180944783622066</v>
      </c>
      <c r="T93">
        <v>0</v>
      </c>
      <c r="U93">
        <v>276.4417810532907</v>
      </c>
      <c r="V93">
        <v>3.6306688993652725</v>
      </c>
      <c r="W93">
        <v>8.6629092898649009</v>
      </c>
      <c r="X93">
        <v>25.035396532606629</v>
      </c>
      <c r="Y93">
        <v>0</v>
      </c>
      <c r="Z93">
        <v>1.6684873512836567</v>
      </c>
      <c r="AA93">
        <v>0</v>
      </c>
      <c r="AB93">
        <v>3.3702335253600499</v>
      </c>
      <c r="AC93">
        <v>2.4935197028804006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13.472423192548527</v>
      </c>
      <c r="AL93">
        <v>0.70986622615338368</v>
      </c>
      <c r="AM93">
        <v>2.6758182454602379</v>
      </c>
      <c r="AN93">
        <v>0</v>
      </c>
      <c r="AO93">
        <v>0</v>
      </c>
      <c r="AP93">
        <v>0</v>
      </c>
      <c r="AQ93">
        <v>0</v>
      </c>
      <c r="AR93">
        <v>5.3401366103109993</v>
      </c>
      <c r="AS93">
        <v>5.9931424587768714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28.797250567238748</v>
      </c>
      <c r="BB93">
        <f t="shared" si="1"/>
        <v>660.13218884038804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1.1299308635197847</v>
      </c>
      <c r="J94">
        <v>0</v>
      </c>
      <c r="K94">
        <v>165.04857642685522</v>
      </c>
      <c r="L94">
        <v>43.655916146094093</v>
      </c>
      <c r="M94">
        <v>0</v>
      </c>
      <c r="N94">
        <v>29.690480869116193</v>
      </c>
      <c r="O94">
        <v>24.913145801756407</v>
      </c>
      <c r="P94">
        <v>61.096978253816353</v>
      </c>
      <c r="Q94">
        <v>3.0677865151602743</v>
      </c>
      <c r="R94">
        <v>7.0108535514672008</v>
      </c>
      <c r="S94">
        <v>3.8180944783622066</v>
      </c>
      <c r="T94">
        <v>0</v>
      </c>
      <c r="U94">
        <v>276.4417810532907</v>
      </c>
      <c r="V94">
        <v>3.6306688993652725</v>
      </c>
      <c r="W94">
        <v>8.6629092898649009</v>
      </c>
      <c r="X94">
        <v>25.035396532606629</v>
      </c>
      <c r="Y94">
        <v>0</v>
      </c>
      <c r="Z94">
        <v>1.6684873512836567</v>
      </c>
      <c r="AA94">
        <v>0</v>
      </c>
      <c r="AB94">
        <v>3.3702335253600499</v>
      </c>
      <c r="AC94">
        <v>2.4935197028804006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13.472423192548527</v>
      </c>
      <c r="AL94">
        <v>0.70986622615338368</v>
      </c>
      <c r="AM94">
        <v>2.6758182454602379</v>
      </c>
      <c r="AN94">
        <v>0</v>
      </c>
      <c r="AO94">
        <v>0</v>
      </c>
      <c r="AP94">
        <v>0</v>
      </c>
      <c r="AQ94">
        <v>0</v>
      </c>
      <c r="AR94">
        <v>5.3401366103109993</v>
      </c>
      <c r="AS94">
        <v>5.9931424587768714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28.797112902551206</v>
      </c>
      <c r="BB94">
        <f t="shared" si="1"/>
        <v>660.12903309149806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1.1299308635197847</v>
      </c>
      <c r="J95">
        <v>0</v>
      </c>
      <c r="K95">
        <v>165.04792300204159</v>
      </c>
      <c r="L95">
        <v>43.655916146094093</v>
      </c>
      <c r="M95">
        <v>0</v>
      </c>
      <c r="N95">
        <v>29.690480869116193</v>
      </c>
      <c r="O95">
        <v>24.913145801756407</v>
      </c>
      <c r="P95">
        <v>61.096978253816353</v>
      </c>
      <c r="Q95">
        <v>3.058123314945338</v>
      </c>
      <c r="R95">
        <v>7.0108535514672008</v>
      </c>
      <c r="S95">
        <v>3.8180944783622066</v>
      </c>
      <c r="T95">
        <v>0</v>
      </c>
      <c r="U95">
        <v>276.4417810532907</v>
      </c>
      <c r="V95">
        <v>3.6306688993652725</v>
      </c>
      <c r="W95">
        <v>8.6629092898649009</v>
      </c>
      <c r="X95">
        <v>25.035396532606629</v>
      </c>
      <c r="Y95">
        <v>0</v>
      </c>
      <c r="Z95">
        <v>1.6684873512836567</v>
      </c>
      <c r="AA95">
        <v>0</v>
      </c>
      <c r="AB95">
        <v>3.3702335253600499</v>
      </c>
      <c r="AC95">
        <v>2.4935197028804006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13.472423192548527</v>
      </c>
      <c r="AL95">
        <v>0.70986622615338368</v>
      </c>
      <c r="AM95">
        <v>2.6758182454602379</v>
      </c>
      <c r="AN95">
        <v>0</v>
      </c>
      <c r="AO95">
        <v>0</v>
      </c>
      <c r="AP95">
        <v>1.4349327342934666</v>
      </c>
      <c r="AQ95">
        <v>0</v>
      </c>
      <c r="AR95">
        <v>6.1833161448549347</v>
      </c>
      <c r="AS95">
        <v>6.1643750928824863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28.899064284568034</v>
      </c>
      <c r="BB95">
        <f t="shared" si="1"/>
        <v>662.46610998739584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1.1299308635197847</v>
      </c>
      <c r="J96">
        <v>0</v>
      </c>
      <c r="K96">
        <v>165.04931780195989</v>
      </c>
      <c r="L96">
        <v>43.664695885301597</v>
      </c>
      <c r="M96">
        <v>0</v>
      </c>
      <c r="N96">
        <v>29.690480869116193</v>
      </c>
      <c r="O96">
        <v>24.913145801756407</v>
      </c>
      <c r="P96">
        <v>61.096978253816353</v>
      </c>
      <c r="Q96">
        <v>3.142696079330574</v>
      </c>
      <c r="R96">
        <v>7.0108535514672008</v>
      </c>
      <c r="S96">
        <v>3.9756056527469141</v>
      </c>
      <c r="T96">
        <v>0</v>
      </c>
      <c r="U96">
        <v>276.4417810532907</v>
      </c>
      <c r="V96">
        <v>3.6306688993652725</v>
      </c>
      <c r="W96">
        <v>8.6629092898649009</v>
      </c>
      <c r="X96">
        <v>25.035396532606629</v>
      </c>
      <c r="Y96">
        <v>0</v>
      </c>
      <c r="Z96">
        <v>1.6684873512836567</v>
      </c>
      <c r="AA96">
        <v>0</v>
      </c>
      <c r="AB96">
        <v>3.3702335253600499</v>
      </c>
      <c r="AC96">
        <v>2.4935197028804006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13.472423192548527</v>
      </c>
      <c r="AL96">
        <v>0.70986622615338368</v>
      </c>
      <c r="AM96">
        <v>2.5729022786474642</v>
      </c>
      <c r="AN96">
        <v>0</v>
      </c>
      <c r="AO96">
        <v>0</v>
      </c>
      <c r="AP96">
        <v>1.4349327342934666</v>
      </c>
      <c r="AQ96">
        <v>0</v>
      </c>
      <c r="AR96">
        <v>9.2749743498225836</v>
      </c>
      <c r="AS96">
        <v>6.1643750928824863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29.034538114498936</v>
      </c>
      <c r="BB96">
        <f t="shared" si="1"/>
        <v>665.57163687351556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1.408554461746923</v>
      </c>
      <c r="J97">
        <v>0</v>
      </c>
      <c r="K97">
        <v>82.707409325931138</v>
      </c>
      <c r="L97">
        <v>43.665615246346356</v>
      </c>
      <c r="M97">
        <v>0</v>
      </c>
      <c r="N97">
        <v>29.690480869116193</v>
      </c>
      <c r="O97">
        <v>24.913145801756407</v>
      </c>
      <c r="P97">
        <v>61.096978253816353</v>
      </c>
      <c r="Q97">
        <v>3.142696079330574</v>
      </c>
      <c r="R97">
        <v>7.0108535514672008</v>
      </c>
      <c r="S97">
        <v>3.9756056527469141</v>
      </c>
      <c r="T97">
        <v>0</v>
      </c>
      <c r="U97">
        <v>276.4417810532907</v>
      </c>
      <c r="V97">
        <v>3.6306688993652725</v>
      </c>
      <c r="W97">
        <v>8.6629092898649009</v>
      </c>
      <c r="X97">
        <v>25.035396532606629</v>
      </c>
      <c r="Y97">
        <v>0</v>
      </c>
      <c r="Z97">
        <v>1.6684873512836567</v>
      </c>
      <c r="AA97">
        <v>0</v>
      </c>
      <c r="AB97">
        <v>3.3702335253600499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13.472423192548527</v>
      </c>
      <c r="AL97">
        <v>0.70986622615338368</v>
      </c>
      <c r="AM97">
        <v>2.4013754082654977</v>
      </c>
      <c r="AN97">
        <v>0</v>
      </c>
      <c r="AO97">
        <v>0</v>
      </c>
      <c r="AP97">
        <v>1.4349327342934666</v>
      </c>
      <c r="AQ97">
        <v>0</v>
      </c>
      <c r="AR97">
        <v>9.2749743498225836</v>
      </c>
      <c r="AS97">
        <v>6.1643750928824863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25.492932289136142</v>
      </c>
      <c r="BB97">
        <f t="shared" si="1"/>
        <v>584.38583060885912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1.408554461746923</v>
      </c>
      <c r="J98">
        <v>0</v>
      </c>
      <c r="K98">
        <v>81.141105073177059</v>
      </c>
      <c r="L98">
        <v>43.665348258556634</v>
      </c>
      <c r="M98">
        <v>0</v>
      </c>
      <c r="N98">
        <v>29.690480869116193</v>
      </c>
      <c r="O98">
        <v>24.913145801756407</v>
      </c>
      <c r="P98">
        <v>61.096978253816353</v>
      </c>
      <c r="Q98">
        <v>3.142696079330574</v>
      </c>
      <c r="R98">
        <v>7.0108535514672008</v>
      </c>
      <c r="S98">
        <v>3.9756056527469141</v>
      </c>
      <c r="T98">
        <v>0</v>
      </c>
      <c r="U98">
        <v>276.4417810532907</v>
      </c>
      <c r="V98">
        <v>3.6306688993652725</v>
      </c>
      <c r="W98">
        <v>8.6629092898649009</v>
      </c>
      <c r="X98">
        <v>25.035396532606629</v>
      </c>
      <c r="Y98">
        <v>0</v>
      </c>
      <c r="Z98">
        <v>1.6684873512836567</v>
      </c>
      <c r="AA98">
        <v>0</v>
      </c>
      <c r="AB98">
        <v>3.3702335253600499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13.472423192548527</v>
      </c>
      <c r="AL98">
        <v>0.70986622615338368</v>
      </c>
      <c r="AM98">
        <v>2.4013754082654977</v>
      </c>
      <c r="AN98">
        <v>0</v>
      </c>
      <c r="AO98">
        <v>0</v>
      </c>
      <c r="AP98">
        <v>1.4349327342934666</v>
      </c>
      <c r="AQ98">
        <v>0</v>
      </c>
      <c r="AR98">
        <v>9.2749743498225836</v>
      </c>
      <c r="AS98">
        <v>6.1643750928824863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25.427449611281418</v>
      </c>
      <c r="BB98">
        <f t="shared" si="1"/>
        <v>582.88474204617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1.8342080943932462E-3</v>
      </c>
      <c r="J99">
        <f t="shared" si="2"/>
        <v>0</v>
      </c>
      <c r="K99">
        <f t="shared" si="2"/>
        <v>3.4814381305750808</v>
      </c>
      <c r="L99">
        <f t="shared" si="2"/>
        <v>1.0461383732509304</v>
      </c>
      <c r="M99">
        <f t="shared" si="2"/>
        <v>0</v>
      </c>
      <c r="N99">
        <f t="shared" si="2"/>
        <v>0.71257154085878871</v>
      </c>
      <c r="O99">
        <f t="shared" si="2"/>
        <v>0.5979154992421537</v>
      </c>
      <c r="P99">
        <f t="shared" si="2"/>
        <v>1.4663274780915891</v>
      </c>
      <c r="Q99">
        <f t="shared" si="2"/>
        <v>0.10658334293962488</v>
      </c>
      <c r="R99">
        <f t="shared" si="2"/>
        <v>0.21362543670725184</v>
      </c>
      <c r="S99">
        <f t="shared" si="2"/>
        <v>0.12401953348472228</v>
      </c>
      <c r="T99">
        <f t="shared" si="2"/>
        <v>0</v>
      </c>
      <c r="U99">
        <f t="shared" si="2"/>
        <v>6.634602745278972</v>
      </c>
      <c r="V99">
        <f t="shared" si="2"/>
        <v>8.7149104892985801E-2</v>
      </c>
      <c r="W99">
        <f t="shared" si="2"/>
        <v>0.2096597419693573</v>
      </c>
      <c r="X99">
        <f t="shared" si="2"/>
        <v>0.6008561520208513</v>
      </c>
      <c r="Y99">
        <f t="shared" si="2"/>
        <v>0</v>
      </c>
      <c r="Z99">
        <f t="shared" si="2"/>
        <v>6.1226313777916978E-2</v>
      </c>
      <c r="AA99">
        <f t="shared" si="2"/>
        <v>4.0218510896994374E-2</v>
      </c>
      <c r="AB99">
        <f t="shared" si="2"/>
        <v>6.6464100821540389E-2</v>
      </c>
      <c r="AC99">
        <f t="shared" si="2"/>
        <v>4.3004603225814057E-2</v>
      </c>
      <c r="AD99">
        <f t="shared" si="2"/>
        <v>3.167312422466604E-2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0.16682337590771759</v>
      </c>
      <c r="AI99">
        <f t="shared" si="2"/>
        <v>1.3775800400751409E-2</v>
      </c>
      <c r="AJ99">
        <f t="shared" si="2"/>
        <v>0</v>
      </c>
      <c r="AK99">
        <f t="shared" si="2"/>
        <v>0.32333815662116472</v>
      </c>
      <c r="AL99">
        <f t="shared" si="2"/>
        <v>0.10026858814437482</v>
      </c>
      <c r="AM99">
        <f t="shared" si="2"/>
        <v>6.8606952301346266E-2</v>
      </c>
      <c r="AN99">
        <f t="shared" si="2"/>
        <v>0</v>
      </c>
      <c r="AO99">
        <f t="shared" si="2"/>
        <v>0</v>
      </c>
      <c r="AP99">
        <f t="shared" si="2"/>
        <v>5.902789685869333E-3</v>
      </c>
      <c r="AQ99">
        <f t="shared" si="2"/>
        <v>0</v>
      </c>
      <c r="AR99">
        <f t="shared" si="2"/>
        <v>0.20823722590429986</v>
      </c>
      <c r="AS99">
        <f t="shared" si="2"/>
        <v>0.15886964627322051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0.69267325387976031</v>
      </c>
      <c r="BB99">
        <f t="shared" si="1"/>
        <v>15.878457221712619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9.5909814275442908</v>
      </c>
      <c r="L3">
        <v>330.52956935064498</v>
      </c>
      <c r="M3">
        <v>26.640695840251603</v>
      </c>
      <c r="N3">
        <v>35.879041556422308</v>
      </c>
      <c r="O3">
        <v>0</v>
      </c>
      <c r="P3">
        <v>37.816472961883939</v>
      </c>
      <c r="Q3">
        <v>6.8984745942112689</v>
      </c>
      <c r="R3">
        <v>12.025516726036544</v>
      </c>
      <c r="S3">
        <v>8.0083443440501316</v>
      </c>
      <c r="T3">
        <v>0</v>
      </c>
      <c r="U3">
        <v>21.456616023465049</v>
      </c>
      <c r="V3">
        <v>4.3818417750960181</v>
      </c>
      <c r="W3">
        <v>10.019431230627916</v>
      </c>
      <c r="X3">
        <v>30.242842497496461</v>
      </c>
      <c r="Y3">
        <v>0</v>
      </c>
      <c r="Z3">
        <v>3.382548445001043</v>
      </c>
      <c r="AA3">
        <v>0</v>
      </c>
      <c r="AB3">
        <v>0</v>
      </c>
      <c r="AC3">
        <v>0</v>
      </c>
      <c r="AD3">
        <v>0</v>
      </c>
      <c r="AE3">
        <v>0</v>
      </c>
      <c r="AF3">
        <v>2.4472570991442284</v>
      </c>
      <c r="AG3">
        <v>13.270047929868502</v>
      </c>
      <c r="AH3">
        <v>0</v>
      </c>
      <c r="AI3">
        <v>0</v>
      </c>
      <c r="AJ3">
        <v>0</v>
      </c>
      <c r="AK3">
        <v>16.274426565122102</v>
      </c>
      <c r="AL3">
        <v>0</v>
      </c>
      <c r="AM3">
        <v>3.2331905391358795</v>
      </c>
      <c r="AN3">
        <v>0.79239539887288657</v>
      </c>
      <c r="AO3">
        <v>0</v>
      </c>
      <c r="AP3">
        <v>7.878247463994989E-2</v>
      </c>
      <c r="AQ3">
        <v>0</v>
      </c>
      <c r="AR3">
        <v>11.949867044040909</v>
      </c>
      <c r="AS3">
        <v>10.051814680442495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24.869752625467115</v>
      </c>
      <c r="BB3">
        <f>SUM(B3:AZ3)-BA3</f>
        <v>570.10040587853166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9.371701272996134</v>
      </c>
      <c r="L4">
        <v>382.88576921177531</v>
      </c>
      <c r="M4">
        <v>26.640695840251603</v>
      </c>
      <c r="N4">
        <v>35.879041556422308</v>
      </c>
      <c r="O4">
        <v>0</v>
      </c>
      <c r="P4">
        <v>37.816472961883939</v>
      </c>
      <c r="Q4">
        <v>6.6300668987571258</v>
      </c>
      <c r="R4">
        <v>12.027308409806276</v>
      </c>
      <c r="S4">
        <v>8.008521349702324</v>
      </c>
      <c r="T4">
        <v>0</v>
      </c>
      <c r="U4">
        <v>21.456616023465049</v>
      </c>
      <c r="V4">
        <v>4.3818417750960181</v>
      </c>
      <c r="W4">
        <v>10.027105247375218</v>
      </c>
      <c r="X4">
        <v>30.24256480585241</v>
      </c>
      <c r="Y4">
        <v>0</v>
      </c>
      <c r="Z4">
        <v>3.382548445001043</v>
      </c>
      <c r="AA4">
        <v>0</v>
      </c>
      <c r="AB4">
        <v>0</v>
      </c>
      <c r="AC4">
        <v>0</v>
      </c>
      <c r="AD4">
        <v>0</v>
      </c>
      <c r="AE4">
        <v>0</v>
      </c>
      <c r="AF4">
        <v>2.4472570991442284</v>
      </c>
      <c r="AG4">
        <v>13.270047929868502</v>
      </c>
      <c r="AH4">
        <v>0</v>
      </c>
      <c r="AI4">
        <v>0</v>
      </c>
      <c r="AJ4">
        <v>0</v>
      </c>
      <c r="AK4">
        <v>16.274426565122102</v>
      </c>
      <c r="AL4">
        <v>0</v>
      </c>
      <c r="AM4">
        <v>3.2331905391358795</v>
      </c>
      <c r="AN4">
        <v>0.79239539887288657</v>
      </c>
      <c r="AO4">
        <v>0</v>
      </c>
      <c r="AP4">
        <v>7.878247463994989E-2</v>
      </c>
      <c r="AQ4">
        <v>0</v>
      </c>
      <c r="AR4">
        <v>11.949867044040909</v>
      </c>
      <c r="AS4">
        <v>10.051814680442495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27.038247885139398</v>
      </c>
      <c r="BB4">
        <f t="shared" ref="BB4:BB67" si="0">SUM(B4:AZ4)-BA4</f>
        <v>619.80978764451243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9.371701272996134</v>
      </c>
      <c r="L5">
        <v>382.88576921177531</v>
      </c>
      <c r="M5">
        <v>26.640695840251603</v>
      </c>
      <c r="N5">
        <v>35.879041556422308</v>
      </c>
      <c r="O5">
        <v>0</v>
      </c>
      <c r="P5">
        <v>37.816472961883939</v>
      </c>
      <c r="Q5">
        <v>6.6300668987571258</v>
      </c>
      <c r="R5">
        <v>12.031690589668113</v>
      </c>
      <c r="S5">
        <v>8.0083443440501316</v>
      </c>
      <c r="T5">
        <v>0</v>
      </c>
      <c r="U5">
        <v>21.456616023465049</v>
      </c>
      <c r="V5">
        <v>4.3818417750960181</v>
      </c>
      <c r="W5">
        <v>10.027105247375218</v>
      </c>
      <c r="X5">
        <v>30.234308386534579</v>
      </c>
      <c r="Y5">
        <v>0</v>
      </c>
      <c r="Z5">
        <v>2.3677839115007302</v>
      </c>
      <c r="AA5">
        <v>0</v>
      </c>
      <c r="AB5">
        <v>0</v>
      </c>
      <c r="AC5">
        <v>0</v>
      </c>
      <c r="AD5">
        <v>0</v>
      </c>
      <c r="AE5">
        <v>0</v>
      </c>
      <c r="AF5">
        <v>2.4472570991442284</v>
      </c>
      <c r="AG5">
        <v>13.270047929868502</v>
      </c>
      <c r="AH5">
        <v>0</v>
      </c>
      <c r="AI5">
        <v>0</v>
      </c>
      <c r="AJ5">
        <v>0</v>
      </c>
      <c r="AK5">
        <v>16.274426565122102</v>
      </c>
      <c r="AL5">
        <v>0</v>
      </c>
      <c r="AM5">
        <v>3.2331905391358795</v>
      </c>
      <c r="AN5">
        <v>0.79239539887288657</v>
      </c>
      <c r="AO5">
        <v>0</v>
      </c>
      <c r="AP5">
        <v>7.878247463994989E-2</v>
      </c>
      <c r="AQ5">
        <v>0</v>
      </c>
      <c r="AR5">
        <v>11.949867044040909</v>
      </c>
      <c r="AS5">
        <v>10.051814680442495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26.995661385593564</v>
      </c>
      <c r="BB5">
        <f t="shared" si="0"/>
        <v>618.83355836544979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5.0093469077716781</v>
      </c>
      <c r="L6">
        <v>382.88576921177531</v>
      </c>
      <c r="M6">
        <v>26.640695840251603</v>
      </c>
      <c r="N6">
        <v>35.879041556422308</v>
      </c>
      <c r="O6">
        <v>0</v>
      </c>
      <c r="P6">
        <v>37.816472961883939</v>
      </c>
      <c r="Q6">
        <v>3.0069824570443462</v>
      </c>
      <c r="R6">
        <v>12.031690589668113</v>
      </c>
      <c r="S6">
        <v>5.0103974440936527</v>
      </c>
      <c r="T6">
        <v>0</v>
      </c>
      <c r="U6">
        <v>21.456616023465049</v>
      </c>
      <c r="V6">
        <v>4.3755992385222511</v>
      </c>
      <c r="W6">
        <v>10.027105247375218</v>
      </c>
      <c r="X6">
        <v>30.234308386534579</v>
      </c>
      <c r="Y6">
        <v>0</v>
      </c>
      <c r="Z6">
        <v>2.3677839115007302</v>
      </c>
      <c r="AA6">
        <v>0</v>
      </c>
      <c r="AB6">
        <v>0</v>
      </c>
      <c r="AC6">
        <v>0</v>
      </c>
      <c r="AD6">
        <v>0</v>
      </c>
      <c r="AE6">
        <v>0</v>
      </c>
      <c r="AF6">
        <v>2.4472570991442284</v>
      </c>
      <c r="AG6">
        <v>13.270047929868502</v>
      </c>
      <c r="AH6">
        <v>0</v>
      </c>
      <c r="AI6">
        <v>0</v>
      </c>
      <c r="AJ6">
        <v>0</v>
      </c>
      <c r="AK6">
        <v>16.274426565122102</v>
      </c>
      <c r="AL6">
        <v>0</v>
      </c>
      <c r="AM6">
        <v>3.2331905391358795</v>
      </c>
      <c r="AN6">
        <v>0.79239539887288657</v>
      </c>
      <c r="AO6">
        <v>0</v>
      </c>
      <c r="AP6">
        <v>7.878247463994989E-2</v>
      </c>
      <c r="AQ6">
        <v>0</v>
      </c>
      <c r="AR6">
        <v>11.949867044040909</v>
      </c>
      <c r="AS6">
        <v>10.051814680442495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26.53629492501662</v>
      </c>
      <c r="BB6">
        <f t="shared" si="0"/>
        <v>608.30329658255926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5.0093469077716781</v>
      </c>
      <c r="L7">
        <v>286.687371357443</v>
      </c>
      <c r="M7">
        <v>26.640695840251603</v>
      </c>
      <c r="N7">
        <v>35.879041556422308</v>
      </c>
      <c r="O7">
        <v>0</v>
      </c>
      <c r="P7">
        <v>37.816472961883939</v>
      </c>
      <c r="Q7">
        <v>3.0859812510776545</v>
      </c>
      <c r="R7">
        <v>12.03133909703722</v>
      </c>
      <c r="S7">
        <v>5.0102668764575364</v>
      </c>
      <c r="T7">
        <v>0</v>
      </c>
      <c r="U7">
        <v>21.456616023465049</v>
      </c>
      <c r="V7">
        <v>4.3755992385222511</v>
      </c>
      <c r="W7">
        <v>10.027105247375218</v>
      </c>
      <c r="X7">
        <v>30.234308386534579</v>
      </c>
      <c r="Y7">
        <v>0</v>
      </c>
      <c r="Z7">
        <v>2.3677839115007302</v>
      </c>
      <c r="AA7">
        <v>0</v>
      </c>
      <c r="AB7">
        <v>0</v>
      </c>
      <c r="AC7">
        <v>0</v>
      </c>
      <c r="AD7">
        <v>0</v>
      </c>
      <c r="AE7">
        <v>0</v>
      </c>
      <c r="AF7">
        <v>2.5084384404091002</v>
      </c>
      <c r="AG7">
        <v>13.270047929868502</v>
      </c>
      <c r="AH7">
        <v>0</v>
      </c>
      <c r="AI7">
        <v>0</v>
      </c>
      <c r="AJ7">
        <v>0</v>
      </c>
      <c r="AK7">
        <v>16.274426565122102</v>
      </c>
      <c r="AL7">
        <v>0</v>
      </c>
      <c r="AM7">
        <v>3.2331905391358795</v>
      </c>
      <c r="AN7">
        <v>0.79239539887288657</v>
      </c>
      <c r="AO7">
        <v>0</v>
      </c>
      <c r="AP7">
        <v>7.878247463994989E-2</v>
      </c>
      <c r="AQ7">
        <v>0</v>
      </c>
      <c r="AR7">
        <v>11.203000513880193</v>
      </c>
      <c r="AS7">
        <v>10.051814680442495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22.489822253281126</v>
      </c>
      <c r="BB7">
        <f t="shared" si="0"/>
        <v>515.54420294483293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5.1868404454538304</v>
      </c>
      <c r="L8">
        <v>240.55138973506143</v>
      </c>
      <c r="M8">
        <v>26.640695840251603</v>
      </c>
      <c r="N8">
        <v>35.879041556422308</v>
      </c>
      <c r="O8">
        <v>0</v>
      </c>
      <c r="P8">
        <v>37.816472961883939</v>
      </c>
      <c r="Q8">
        <v>3.3513508942071266</v>
      </c>
      <c r="R8">
        <v>12.03133909703722</v>
      </c>
      <c r="S8">
        <v>5.2187353266709495</v>
      </c>
      <c r="T8">
        <v>0</v>
      </c>
      <c r="U8">
        <v>21.456616023465049</v>
      </c>
      <c r="V8">
        <v>4.3755992385222511</v>
      </c>
      <c r="W8">
        <v>10.027105247375218</v>
      </c>
      <c r="X8">
        <v>30.234308386534579</v>
      </c>
      <c r="Y8">
        <v>0</v>
      </c>
      <c r="Z8">
        <v>2.3677839115007302</v>
      </c>
      <c r="AA8">
        <v>0</v>
      </c>
      <c r="AB8">
        <v>0</v>
      </c>
      <c r="AC8">
        <v>0</v>
      </c>
      <c r="AD8">
        <v>0</v>
      </c>
      <c r="AE8">
        <v>0</v>
      </c>
      <c r="AF8">
        <v>2.5084384404091002</v>
      </c>
      <c r="AG8">
        <v>13.270047929868502</v>
      </c>
      <c r="AH8">
        <v>0</v>
      </c>
      <c r="AI8">
        <v>0</v>
      </c>
      <c r="AJ8">
        <v>0</v>
      </c>
      <c r="AK8">
        <v>16.274426565122102</v>
      </c>
      <c r="AL8">
        <v>0</v>
      </c>
      <c r="AM8">
        <v>3.2331905391358795</v>
      </c>
      <c r="AN8">
        <v>0.79239539887288657</v>
      </c>
      <c r="AO8">
        <v>0</v>
      </c>
      <c r="AP8">
        <v>7.878247463994989E-2</v>
      </c>
      <c r="AQ8">
        <v>0</v>
      </c>
      <c r="AR8">
        <v>11.203000513880193</v>
      </c>
      <c r="AS8">
        <v>10.051814680442495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20.588563883642429</v>
      </c>
      <c r="BB8">
        <f t="shared" si="0"/>
        <v>471.96081132311485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5.0406463151215997</v>
      </c>
      <c r="L9">
        <v>240.55138973506143</v>
      </c>
      <c r="M9">
        <v>26.640695840251603</v>
      </c>
      <c r="N9">
        <v>35.879041556422308</v>
      </c>
      <c r="O9">
        <v>0</v>
      </c>
      <c r="P9">
        <v>37.816472961883939</v>
      </c>
      <c r="Q9">
        <v>3.3513508942071266</v>
      </c>
      <c r="R9">
        <v>12.03133909703722</v>
      </c>
      <c r="S9">
        <v>5.2187353266709495</v>
      </c>
      <c r="T9">
        <v>0</v>
      </c>
      <c r="U9">
        <v>21.456616023465049</v>
      </c>
      <c r="V9">
        <v>4.3755992385222511</v>
      </c>
      <c r="W9">
        <v>10.027105247375218</v>
      </c>
      <c r="X9">
        <v>30.234308386534579</v>
      </c>
      <c r="Y9">
        <v>0</v>
      </c>
      <c r="Z9">
        <v>2.3677839115007302</v>
      </c>
      <c r="AA9">
        <v>0</v>
      </c>
      <c r="AB9">
        <v>0</v>
      </c>
      <c r="AC9">
        <v>0</v>
      </c>
      <c r="AD9">
        <v>0</v>
      </c>
      <c r="AE9">
        <v>0</v>
      </c>
      <c r="AF9">
        <v>2.5084384404091002</v>
      </c>
      <c r="AG9">
        <v>13.270047929868502</v>
      </c>
      <c r="AH9">
        <v>0</v>
      </c>
      <c r="AI9">
        <v>0</v>
      </c>
      <c r="AJ9">
        <v>0</v>
      </c>
      <c r="AK9">
        <v>16.274426565122102</v>
      </c>
      <c r="AL9">
        <v>0</v>
      </c>
      <c r="AM9">
        <v>3.2331905391358795</v>
      </c>
      <c r="AN9">
        <v>0.79239539887288657</v>
      </c>
      <c r="AO9">
        <v>0</v>
      </c>
      <c r="AP9">
        <v>7.878247463994989E-2</v>
      </c>
      <c r="AQ9">
        <v>0</v>
      </c>
      <c r="AR9">
        <v>11.203000513880193</v>
      </c>
      <c r="AS9">
        <v>7.445788498017115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20.47352107456916</v>
      </c>
      <c r="BB9">
        <f t="shared" si="0"/>
        <v>469.3236338194306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5.124046668986546</v>
      </c>
      <c r="L10">
        <v>240.55138973506143</v>
      </c>
      <c r="M10">
        <v>26.640695840251603</v>
      </c>
      <c r="N10">
        <v>35.879041556422308</v>
      </c>
      <c r="O10">
        <v>0</v>
      </c>
      <c r="P10">
        <v>37.816472961883939</v>
      </c>
      <c r="Q10">
        <v>3.3513508942071266</v>
      </c>
      <c r="R10">
        <v>12.03133909703722</v>
      </c>
      <c r="S10">
        <v>5.2187353266709495</v>
      </c>
      <c r="T10">
        <v>0</v>
      </c>
      <c r="U10">
        <v>21.456616023465049</v>
      </c>
      <c r="V10">
        <v>4.3755992385222511</v>
      </c>
      <c r="W10">
        <v>10.027105247375218</v>
      </c>
      <c r="X10">
        <v>30.234308386534579</v>
      </c>
      <c r="Y10">
        <v>0</v>
      </c>
      <c r="Z10">
        <v>2.3677839115007302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2.5084384404091002</v>
      </c>
      <c r="AG10">
        <v>13.270047929868502</v>
      </c>
      <c r="AH10">
        <v>0</v>
      </c>
      <c r="AI10">
        <v>0</v>
      </c>
      <c r="AJ10">
        <v>0</v>
      </c>
      <c r="AK10">
        <v>16.274426565122102</v>
      </c>
      <c r="AL10">
        <v>0</v>
      </c>
      <c r="AM10">
        <v>3.2331905391358795</v>
      </c>
      <c r="AN10">
        <v>0.79239539887288657</v>
      </c>
      <c r="AO10">
        <v>0</v>
      </c>
      <c r="AP10">
        <v>7.878247463994989E-2</v>
      </c>
      <c r="AQ10">
        <v>0</v>
      </c>
      <c r="AR10">
        <v>11.203000513880193</v>
      </c>
      <c r="AS10">
        <v>7.445788498017115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20.477007209360718</v>
      </c>
      <c r="BB10">
        <f t="shared" si="0"/>
        <v>469.40354803850397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5.1239954177532336</v>
      </c>
      <c r="L11">
        <v>240.55138973506143</v>
      </c>
      <c r="M11">
        <v>26.640695840251603</v>
      </c>
      <c r="N11">
        <v>35.879041556422308</v>
      </c>
      <c r="O11">
        <v>0</v>
      </c>
      <c r="P11">
        <v>37.816472961883939</v>
      </c>
      <c r="Q11">
        <v>3.3513508942071266</v>
      </c>
      <c r="R11">
        <v>12.031514778333682</v>
      </c>
      <c r="S11">
        <v>5.2201486267815822</v>
      </c>
      <c r="T11">
        <v>0</v>
      </c>
      <c r="U11">
        <v>21.456616023465049</v>
      </c>
      <c r="V11">
        <v>4.3755992385222511</v>
      </c>
      <c r="W11">
        <v>10.027105247375218</v>
      </c>
      <c r="X11">
        <v>30.234308386534579</v>
      </c>
      <c r="Y11">
        <v>0</v>
      </c>
      <c r="Z11">
        <v>2.3677839115007302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2.5084384404091002</v>
      </c>
      <c r="AG11">
        <v>13.270047929868502</v>
      </c>
      <c r="AH11">
        <v>0</v>
      </c>
      <c r="AI11">
        <v>0</v>
      </c>
      <c r="AJ11">
        <v>0</v>
      </c>
      <c r="AK11">
        <v>16.274426565122102</v>
      </c>
      <c r="AL11">
        <v>0</v>
      </c>
      <c r="AM11">
        <v>3.2331905391358795</v>
      </c>
      <c r="AN11">
        <v>0.79239539887288657</v>
      </c>
      <c r="AO11">
        <v>0</v>
      </c>
      <c r="AP11">
        <v>7.878247463994989E-2</v>
      </c>
      <c r="AQ11">
        <v>0</v>
      </c>
      <c r="AR11">
        <v>9.1660912131079098</v>
      </c>
      <c r="AS11">
        <v>7.445788498017115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20.3919286777097</v>
      </c>
      <c r="BB11">
        <f t="shared" si="0"/>
        <v>467.45325499955652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5.124046668986546</v>
      </c>
      <c r="L12">
        <v>240.55138973506143</v>
      </c>
      <c r="M12">
        <v>26.640695840251603</v>
      </c>
      <c r="N12">
        <v>35.879041556422308</v>
      </c>
      <c r="O12">
        <v>0</v>
      </c>
      <c r="P12">
        <v>37.816472961883939</v>
      </c>
      <c r="Q12">
        <v>3.3513508942071266</v>
      </c>
      <c r="R12">
        <v>12.031514778333682</v>
      </c>
      <c r="S12">
        <v>5.2201486267815822</v>
      </c>
      <c r="T12">
        <v>0</v>
      </c>
      <c r="U12">
        <v>21.456616023465049</v>
      </c>
      <c r="V12">
        <v>4.3755992385222511</v>
      </c>
      <c r="W12">
        <v>10.027105247375218</v>
      </c>
      <c r="X12">
        <v>30.234308386534579</v>
      </c>
      <c r="Y12">
        <v>0</v>
      </c>
      <c r="Z12">
        <v>2.3677839115007302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2.5084384404091002</v>
      </c>
      <c r="AG12">
        <v>13.270047929868502</v>
      </c>
      <c r="AH12">
        <v>0</v>
      </c>
      <c r="AI12">
        <v>0</v>
      </c>
      <c r="AJ12">
        <v>0</v>
      </c>
      <c r="AK12">
        <v>16.274426565122102</v>
      </c>
      <c r="AL12">
        <v>0</v>
      </c>
      <c r="AM12">
        <v>3.2331905391358795</v>
      </c>
      <c r="AN12">
        <v>0.79239539887288657</v>
      </c>
      <c r="AO12">
        <v>0</v>
      </c>
      <c r="AP12">
        <v>7.878247463994989E-2</v>
      </c>
      <c r="AQ12">
        <v>0</v>
      </c>
      <c r="AR12">
        <v>9.1660912131079098</v>
      </c>
      <c r="AS12">
        <v>7.445788498017115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20.391930820011254</v>
      </c>
      <c r="BB12">
        <f t="shared" si="0"/>
        <v>467.45330410848828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5.1239954177532336</v>
      </c>
      <c r="L13">
        <v>240.55138973506143</v>
      </c>
      <c r="M13">
        <v>26.640695840251603</v>
      </c>
      <c r="N13">
        <v>35.879041556422308</v>
      </c>
      <c r="O13">
        <v>0</v>
      </c>
      <c r="P13">
        <v>37.816472961883939</v>
      </c>
      <c r="Q13">
        <v>3.3596571887659561</v>
      </c>
      <c r="R13">
        <v>12.031514778333682</v>
      </c>
      <c r="S13">
        <v>5.2201486267815822</v>
      </c>
      <c r="T13">
        <v>0</v>
      </c>
      <c r="U13">
        <v>21.456616023465049</v>
      </c>
      <c r="V13">
        <v>4.3755992385222511</v>
      </c>
      <c r="W13">
        <v>10.027105247375218</v>
      </c>
      <c r="X13">
        <v>30.234308386534579</v>
      </c>
      <c r="Y13">
        <v>0</v>
      </c>
      <c r="Z13">
        <v>3.382548445001043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2.5084384404091002</v>
      </c>
      <c r="AG13">
        <v>13.270047929868502</v>
      </c>
      <c r="AH13">
        <v>0</v>
      </c>
      <c r="AI13">
        <v>0</v>
      </c>
      <c r="AJ13">
        <v>0</v>
      </c>
      <c r="AK13">
        <v>16.274426565122102</v>
      </c>
      <c r="AL13">
        <v>0</v>
      </c>
      <c r="AM13">
        <v>3.2331905391358795</v>
      </c>
      <c r="AN13">
        <v>0.79239539887288657</v>
      </c>
      <c r="AO13">
        <v>0</v>
      </c>
      <c r="AP13">
        <v>7.878247463994989E-2</v>
      </c>
      <c r="AQ13">
        <v>0</v>
      </c>
      <c r="AR13">
        <v>9.1660912131079098</v>
      </c>
      <c r="AS13">
        <v>7.445788498017115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20.434693038322578</v>
      </c>
      <c r="BB13">
        <f t="shared" si="0"/>
        <v>468.43356146700273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5.124046668986546</v>
      </c>
      <c r="L14">
        <v>230.53616121241413</v>
      </c>
      <c r="M14">
        <v>26.640695840251603</v>
      </c>
      <c r="N14">
        <v>35.879041556422308</v>
      </c>
      <c r="O14">
        <v>0</v>
      </c>
      <c r="P14">
        <v>37.816472961883939</v>
      </c>
      <c r="Q14">
        <v>3.3513508942071266</v>
      </c>
      <c r="R14">
        <v>12.03133909703722</v>
      </c>
      <c r="S14">
        <v>5.2187353266709495</v>
      </c>
      <c r="T14">
        <v>0</v>
      </c>
      <c r="U14">
        <v>21.456616023465049</v>
      </c>
      <c r="V14">
        <v>4.3755992385222511</v>
      </c>
      <c r="W14">
        <v>10.027105247375218</v>
      </c>
      <c r="X14">
        <v>30.234308386534579</v>
      </c>
      <c r="Y14">
        <v>0</v>
      </c>
      <c r="Z14">
        <v>3.382548445001043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2.5084384404091002</v>
      </c>
      <c r="AG14">
        <v>13.270047929868502</v>
      </c>
      <c r="AH14">
        <v>0</v>
      </c>
      <c r="AI14">
        <v>0</v>
      </c>
      <c r="AJ14">
        <v>0</v>
      </c>
      <c r="AK14">
        <v>16.274426565122102</v>
      </c>
      <c r="AL14">
        <v>0</v>
      </c>
      <c r="AM14">
        <v>3.2331905391358795</v>
      </c>
      <c r="AN14">
        <v>0.79239539887288657</v>
      </c>
      <c r="AO14">
        <v>0</v>
      </c>
      <c r="AP14">
        <v>7.878247463994989E-2</v>
      </c>
      <c r="AQ14">
        <v>0</v>
      </c>
      <c r="AR14">
        <v>9.1660912131079098</v>
      </c>
      <c r="AS14">
        <v>7.445788498017115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20.015645005842075</v>
      </c>
      <c r="BB14">
        <f t="shared" si="0"/>
        <v>458.82753695210329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5.1239954177532336</v>
      </c>
      <c r="L15">
        <v>230.53616121241413</v>
      </c>
      <c r="M15">
        <v>27.665848643458965</v>
      </c>
      <c r="N15">
        <v>35.879041556422308</v>
      </c>
      <c r="O15">
        <v>0</v>
      </c>
      <c r="P15">
        <v>37.816472961883939</v>
      </c>
      <c r="Q15">
        <v>3.3513508942071266</v>
      </c>
      <c r="R15">
        <v>12.031514778333682</v>
      </c>
      <c r="S15">
        <v>5.2201486267815822</v>
      </c>
      <c r="T15">
        <v>0</v>
      </c>
      <c r="U15">
        <v>21.456616023465049</v>
      </c>
      <c r="V15">
        <v>4.3755992385222511</v>
      </c>
      <c r="W15">
        <v>10.027105247375218</v>
      </c>
      <c r="X15">
        <v>30.234308386534579</v>
      </c>
      <c r="Y15">
        <v>0</v>
      </c>
      <c r="Z15">
        <v>3.382548445001043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2.5084384404091002</v>
      </c>
      <c r="AG15">
        <v>13.270047929868502</v>
      </c>
      <c r="AH15">
        <v>0</v>
      </c>
      <c r="AI15">
        <v>0</v>
      </c>
      <c r="AJ15">
        <v>0</v>
      </c>
      <c r="AK15">
        <v>16.274426565122102</v>
      </c>
      <c r="AL15">
        <v>0</v>
      </c>
      <c r="AM15">
        <v>3.2331905391358795</v>
      </c>
      <c r="AN15">
        <v>0.79239539887288657</v>
      </c>
      <c r="AO15">
        <v>0</v>
      </c>
      <c r="AP15">
        <v>7.878247463994989E-2</v>
      </c>
      <c r="AQ15">
        <v>0</v>
      </c>
      <c r="AR15">
        <v>11.203000513880193</v>
      </c>
      <c r="AS15">
        <v>7.445788498017115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20.143703478909689</v>
      </c>
      <c r="BB15">
        <f t="shared" si="0"/>
        <v>461.76307831318911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5.124046668986546</v>
      </c>
      <c r="L16">
        <v>230.53616121241413</v>
      </c>
      <c r="M16">
        <v>27.843988750384636</v>
      </c>
      <c r="N16">
        <v>35.879041556422308</v>
      </c>
      <c r="O16">
        <v>0</v>
      </c>
      <c r="P16">
        <v>37.816472961883939</v>
      </c>
      <c r="Q16">
        <v>3.3596571887659561</v>
      </c>
      <c r="R16">
        <v>12.031514778333682</v>
      </c>
      <c r="S16">
        <v>5.2201486267815822</v>
      </c>
      <c r="T16">
        <v>0</v>
      </c>
      <c r="U16">
        <v>21.456616023465049</v>
      </c>
      <c r="V16">
        <v>4.3755992385222511</v>
      </c>
      <c r="W16">
        <v>10.027105247375218</v>
      </c>
      <c r="X16">
        <v>30.234308386534579</v>
      </c>
      <c r="Y16">
        <v>0</v>
      </c>
      <c r="Z16">
        <v>3.382548445001043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2.5084384404091002</v>
      </c>
      <c r="AG16">
        <v>13.270047929868502</v>
      </c>
      <c r="AH16">
        <v>0</v>
      </c>
      <c r="AI16">
        <v>0</v>
      </c>
      <c r="AJ16">
        <v>0</v>
      </c>
      <c r="AK16">
        <v>16.274426565122102</v>
      </c>
      <c r="AL16">
        <v>0</v>
      </c>
      <c r="AM16">
        <v>3.2331905391358795</v>
      </c>
      <c r="AN16">
        <v>0.79239539887288657</v>
      </c>
      <c r="AO16">
        <v>0</v>
      </c>
      <c r="AP16">
        <v>7.878247463994989E-2</v>
      </c>
      <c r="AQ16">
        <v>0</v>
      </c>
      <c r="AR16">
        <v>11.203000513880193</v>
      </c>
      <c r="AS16">
        <v>7.445788498017115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20.15149908079329</v>
      </c>
      <c r="BB16">
        <f t="shared" si="0"/>
        <v>461.94178036402326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5.1239954177532336</v>
      </c>
      <c r="L17">
        <v>240.55138973506143</v>
      </c>
      <c r="M17">
        <v>27.843988750384636</v>
      </c>
      <c r="N17">
        <v>35.879041556422308</v>
      </c>
      <c r="O17">
        <v>0</v>
      </c>
      <c r="P17">
        <v>37.816472961883939</v>
      </c>
      <c r="Q17">
        <v>3.3513508942071266</v>
      </c>
      <c r="R17">
        <v>12.031866531184946</v>
      </c>
      <c r="S17">
        <v>5.2173575016680314</v>
      </c>
      <c r="T17">
        <v>0</v>
      </c>
      <c r="U17">
        <v>21.456616023465049</v>
      </c>
      <c r="V17">
        <v>4.3755992385222511</v>
      </c>
      <c r="W17">
        <v>10.027105247375218</v>
      </c>
      <c r="X17">
        <v>30.234308386534579</v>
      </c>
      <c r="Y17">
        <v>0</v>
      </c>
      <c r="Z17">
        <v>3.382548445001043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2.5084384404091002</v>
      </c>
      <c r="AG17">
        <v>13.270047929868502</v>
      </c>
      <c r="AH17">
        <v>0</v>
      </c>
      <c r="AI17">
        <v>0</v>
      </c>
      <c r="AJ17">
        <v>0</v>
      </c>
      <c r="AK17">
        <v>16.274426565122102</v>
      </c>
      <c r="AL17">
        <v>0</v>
      </c>
      <c r="AM17">
        <v>3.2331905391358795</v>
      </c>
      <c r="AN17">
        <v>0.79239539887288657</v>
      </c>
      <c r="AO17">
        <v>0</v>
      </c>
      <c r="AP17">
        <v>7.878247463994989E-2</v>
      </c>
      <c r="AQ17">
        <v>0</v>
      </c>
      <c r="AR17">
        <v>11.203000513880193</v>
      </c>
      <c r="AS17">
        <v>7.445788498017115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20.569684321865299</v>
      </c>
      <c r="BB17">
        <f t="shared" si="0"/>
        <v>471.52802672754422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5.124046668986546</v>
      </c>
      <c r="L18">
        <v>240.55138973506143</v>
      </c>
      <c r="M18">
        <v>27.843988750384636</v>
      </c>
      <c r="N18">
        <v>35.879041556422308</v>
      </c>
      <c r="O18">
        <v>0</v>
      </c>
      <c r="P18">
        <v>37.816472961883939</v>
      </c>
      <c r="Q18">
        <v>3.3513508942071266</v>
      </c>
      <c r="R18">
        <v>12.031866531184946</v>
      </c>
      <c r="S18">
        <v>5.2173575016680314</v>
      </c>
      <c r="T18">
        <v>0</v>
      </c>
      <c r="U18">
        <v>21.456616023465049</v>
      </c>
      <c r="V18">
        <v>4.3755992385222511</v>
      </c>
      <c r="W18">
        <v>10.027105247375218</v>
      </c>
      <c r="X18">
        <v>30.234308386534579</v>
      </c>
      <c r="Y18">
        <v>0</v>
      </c>
      <c r="Z18">
        <v>3.382548445001043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2.5084384404091002</v>
      </c>
      <c r="AG18">
        <v>13.270047929868502</v>
      </c>
      <c r="AH18">
        <v>0</v>
      </c>
      <c r="AI18">
        <v>0</v>
      </c>
      <c r="AJ18">
        <v>0</v>
      </c>
      <c r="AK18">
        <v>16.274426565122102</v>
      </c>
      <c r="AL18">
        <v>0</v>
      </c>
      <c r="AM18">
        <v>3.2331905391358795</v>
      </c>
      <c r="AN18">
        <v>0.79239539887288657</v>
      </c>
      <c r="AO18">
        <v>0</v>
      </c>
      <c r="AP18">
        <v>7.878247463994989E-2</v>
      </c>
      <c r="AQ18">
        <v>0</v>
      </c>
      <c r="AR18">
        <v>11.203000513880193</v>
      </c>
      <c r="AS18">
        <v>7.445788498017115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20.569686464166846</v>
      </c>
      <c r="BB18">
        <f t="shared" si="0"/>
        <v>471.52807583647592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5.1239954177532336</v>
      </c>
      <c r="L19">
        <v>240.55138973506143</v>
      </c>
      <c r="M19">
        <v>27.843988750384636</v>
      </c>
      <c r="N19">
        <v>35.879041556422308</v>
      </c>
      <c r="O19">
        <v>0</v>
      </c>
      <c r="P19">
        <v>37.816472961883939</v>
      </c>
      <c r="Q19">
        <v>3.3513508942071266</v>
      </c>
      <c r="R19">
        <v>12.031866531184946</v>
      </c>
      <c r="S19">
        <v>5.2173575016680314</v>
      </c>
      <c r="T19">
        <v>0</v>
      </c>
      <c r="U19">
        <v>21.456616023465049</v>
      </c>
      <c r="V19">
        <v>4.3755992385222511</v>
      </c>
      <c r="W19">
        <v>10.027105247375218</v>
      </c>
      <c r="X19">
        <v>30.234308386534579</v>
      </c>
      <c r="Y19">
        <v>0</v>
      </c>
      <c r="Z19">
        <v>3.382548445001043</v>
      </c>
      <c r="AA19">
        <v>0</v>
      </c>
      <c r="AB19">
        <v>0</v>
      </c>
      <c r="AC19">
        <v>3.0131286050928825</v>
      </c>
      <c r="AD19">
        <v>0</v>
      </c>
      <c r="AE19">
        <v>0</v>
      </c>
      <c r="AF19">
        <v>2.5084384404091002</v>
      </c>
      <c r="AG19">
        <v>13.270047929868502</v>
      </c>
      <c r="AH19">
        <v>0</v>
      </c>
      <c r="AI19">
        <v>0</v>
      </c>
      <c r="AJ19">
        <v>0</v>
      </c>
      <c r="AK19">
        <v>16.274426565122102</v>
      </c>
      <c r="AL19">
        <v>0</v>
      </c>
      <c r="AM19">
        <v>3.2331905391358795</v>
      </c>
      <c r="AN19">
        <v>0.79239539887288657</v>
      </c>
      <c r="AO19">
        <v>0</v>
      </c>
      <c r="AP19">
        <v>7.878247463994989E-2</v>
      </c>
      <c r="AQ19">
        <v>0</v>
      </c>
      <c r="AR19">
        <v>11.203000513880193</v>
      </c>
      <c r="AS19">
        <v>7.445788498017115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20.695633097558183</v>
      </c>
      <c r="BB19">
        <f t="shared" si="0"/>
        <v>474.41520655694421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5.0407550758127249</v>
      </c>
      <c r="L20">
        <v>240.55138973506143</v>
      </c>
      <c r="M20">
        <v>27.843988750384636</v>
      </c>
      <c r="N20">
        <v>35.879041556422308</v>
      </c>
      <c r="O20">
        <v>0</v>
      </c>
      <c r="P20">
        <v>37.816472961883939</v>
      </c>
      <c r="Q20">
        <v>3.0788840050217456</v>
      </c>
      <c r="R20">
        <v>12.031690589668113</v>
      </c>
      <c r="S20">
        <v>5.0103974440936527</v>
      </c>
      <c r="T20">
        <v>0</v>
      </c>
      <c r="U20">
        <v>21.456616023465049</v>
      </c>
      <c r="V20">
        <v>4.3755992385222511</v>
      </c>
      <c r="W20">
        <v>10.027105247375218</v>
      </c>
      <c r="X20">
        <v>30.234308386534579</v>
      </c>
      <c r="Y20">
        <v>0</v>
      </c>
      <c r="Z20">
        <v>3.382548445001043</v>
      </c>
      <c r="AA20">
        <v>0</v>
      </c>
      <c r="AB20">
        <v>0</v>
      </c>
      <c r="AC20">
        <v>3.0131286050928825</v>
      </c>
      <c r="AD20">
        <v>0</v>
      </c>
      <c r="AE20">
        <v>0</v>
      </c>
      <c r="AF20">
        <v>2.5084384404091002</v>
      </c>
      <c r="AG20">
        <v>13.270047929868502</v>
      </c>
      <c r="AH20">
        <v>0</v>
      </c>
      <c r="AI20">
        <v>0</v>
      </c>
      <c r="AJ20">
        <v>0</v>
      </c>
      <c r="AK20">
        <v>16.274426565122102</v>
      </c>
      <c r="AL20">
        <v>0</v>
      </c>
      <c r="AM20">
        <v>3.2331905391358795</v>
      </c>
      <c r="AN20">
        <v>0.79239539887288657</v>
      </c>
      <c r="AO20">
        <v>0</v>
      </c>
      <c r="AP20">
        <v>7.878247463994989E-2</v>
      </c>
      <c r="AQ20">
        <v>0</v>
      </c>
      <c r="AR20">
        <v>11.203000513880193</v>
      </c>
      <c r="AS20">
        <v>7.445788498017115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20.672106250535105</v>
      </c>
      <c r="BB20">
        <f t="shared" si="0"/>
        <v>473.87589017375018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5.009394426355378</v>
      </c>
      <c r="L21">
        <v>240.55138973506143</v>
      </c>
      <c r="M21">
        <v>27.843988750384636</v>
      </c>
      <c r="N21">
        <v>35.879041556422308</v>
      </c>
      <c r="O21">
        <v>0</v>
      </c>
      <c r="P21">
        <v>37.816472961883939</v>
      </c>
      <c r="Q21">
        <v>3.0067675105107785</v>
      </c>
      <c r="R21">
        <v>12.031690589668113</v>
      </c>
      <c r="S21">
        <v>5.0103974440936527</v>
      </c>
      <c r="T21">
        <v>0</v>
      </c>
      <c r="U21">
        <v>21.456616023465049</v>
      </c>
      <c r="V21">
        <v>4.3818417750960181</v>
      </c>
      <c r="W21">
        <v>10.027105247375218</v>
      </c>
      <c r="X21">
        <v>30.234308386534579</v>
      </c>
      <c r="Y21">
        <v>0</v>
      </c>
      <c r="Z21">
        <v>3.382548445001043</v>
      </c>
      <c r="AA21">
        <v>0</v>
      </c>
      <c r="AB21">
        <v>0</v>
      </c>
      <c r="AC21">
        <v>3.0131286050928825</v>
      </c>
      <c r="AD21">
        <v>0</v>
      </c>
      <c r="AE21">
        <v>0</v>
      </c>
      <c r="AF21">
        <v>2.5084384404091002</v>
      </c>
      <c r="AG21">
        <v>13.270047929868502</v>
      </c>
      <c r="AH21">
        <v>0</v>
      </c>
      <c r="AI21">
        <v>0</v>
      </c>
      <c r="AJ21">
        <v>0</v>
      </c>
      <c r="AK21">
        <v>16.274426565122102</v>
      </c>
      <c r="AL21">
        <v>0</v>
      </c>
      <c r="AM21">
        <v>3.2331905391358795</v>
      </c>
      <c r="AN21">
        <v>0.79239539887288657</v>
      </c>
      <c r="AO21">
        <v>0</v>
      </c>
      <c r="AP21">
        <v>7.878247463994989E-2</v>
      </c>
      <c r="AQ21">
        <v>0</v>
      </c>
      <c r="AR21">
        <v>8.4871215529117094</v>
      </c>
      <c r="AS21">
        <v>7.445788498017115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20.554518103377536</v>
      </c>
      <c r="BB21">
        <f t="shared" si="0"/>
        <v>471.18036475254479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5.0093469077716781</v>
      </c>
      <c r="L22">
        <v>300.68847928753286</v>
      </c>
      <c r="M22">
        <v>27.843988750384636</v>
      </c>
      <c r="N22">
        <v>35.879041556422308</v>
      </c>
      <c r="O22">
        <v>0</v>
      </c>
      <c r="P22">
        <v>37.816472961883939</v>
      </c>
      <c r="Q22">
        <v>3.0067675105107785</v>
      </c>
      <c r="R22">
        <v>12.031866531184946</v>
      </c>
      <c r="S22">
        <v>5.0103974440936527</v>
      </c>
      <c r="T22">
        <v>0</v>
      </c>
      <c r="U22">
        <v>21.456616023465049</v>
      </c>
      <c r="V22">
        <v>4.3818417750960181</v>
      </c>
      <c r="W22">
        <v>10.027105247375218</v>
      </c>
      <c r="X22">
        <v>30.242842497496461</v>
      </c>
      <c r="Y22">
        <v>0</v>
      </c>
      <c r="Z22">
        <v>3.382548445001043</v>
      </c>
      <c r="AA22">
        <v>0</v>
      </c>
      <c r="AB22">
        <v>0</v>
      </c>
      <c r="AC22">
        <v>3.0131286050928825</v>
      </c>
      <c r="AD22">
        <v>0</v>
      </c>
      <c r="AE22">
        <v>0</v>
      </c>
      <c r="AF22">
        <v>2.5084384404091002</v>
      </c>
      <c r="AG22">
        <v>13.270047929868502</v>
      </c>
      <c r="AH22">
        <v>0</v>
      </c>
      <c r="AI22">
        <v>0</v>
      </c>
      <c r="AJ22">
        <v>0</v>
      </c>
      <c r="AK22">
        <v>16.274426565122102</v>
      </c>
      <c r="AL22">
        <v>0</v>
      </c>
      <c r="AM22">
        <v>3.2331905391358795</v>
      </c>
      <c r="AN22">
        <v>0.79239539887288657</v>
      </c>
      <c r="AO22">
        <v>0</v>
      </c>
      <c r="AP22">
        <v>7.878247463994989E-2</v>
      </c>
      <c r="AQ22">
        <v>0</v>
      </c>
      <c r="AR22">
        <v>8.4871215529117094</v>
      </c>
      <c r="AS22">
        <v>7.445788498017115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23.068610540587645</v>
      </c>
      <c r="BB22">
        <f t="shared" si="0"/>
        <v>528.81202440170125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9.371752821544046</v>
      </c>
      <c r="L23">
        <v>378.92922944848704</v>
      </c>
      <c r="M23">
        <v>27.843988750384636</v>
      </c>
      <c r="N23">
        <v>35.879041556422308</v>
      </c>
      <c r="O23">
        <v>0</v>
      </c>
      <c r="P23">
        <v>37.816472961883939</v>
      </c>
      <c r="Q23">
        <v>5.4158286028105982</v>
      </c>
      <c r="R23">
        <v>12.025637367470202</v>
      </c>
      <c r="S23">
        <v>8.0048533758616092</v>
      </c>
      <c r="T23">
        <v>0</v>
      </c>
      <c r="U23">
        <v>21.456616023465049</v>
      </c>
      <c r="V23">
        <v>4.3818417750960181</v>
      </c>
      <c r="W23">
        <v>10.019431230627916</v>
      </c>
      <c r="X23">
        <v>30.242842497496461</v>
      </c>
      <c r="Y23">
        <v>0</v>
      </c>
      <c r="Z23">
        <v>3.382548445001043</v>
      </c>
      <c r="AA23">
        <v>0</v>
      </c>
      <c r="AB23">
        <v>1.038173155917345</v>
      </c>
      <c r="AC23">
        <v>3.0131286050928825</v>
      </c>
      <c r="AD23">
        <v>0</v>
      </c>
      <c r="AE23">
        <v>0</v>
      </c>
      <c r="AF23">
        <v>2.5084384404091002</v>
      </c>
      <c r="AG23">
        <v>13.270047929868502</v>
      </c>
      <c r="AH23">
        <v>0</v>
      </c>
      <c r="AI23">
        <v>0</v>
      </c>
      <c r="AJ23">
        <v>0</v>
      </c>
      <c r="AK23">
        <v>16.274426565122102</v>
      </c>
      <c r="AL23">
        <v>0</v>
      </c>
      <c r="AM23">
        <v>3.2331905391358795</v>
      </c>
      <c r="AN23">
        <v>0.79239539887288657</v>
      </c>
      <c r="AO23">
        <v>0</v>
      </c>
      <c r="AP23">
        <v>7.878247463994989E-2</v>
      </c>
      <c r="AQ23">
        <v>0</v>
      </c>
      <c r="AR23">
        <v>8.4871215529117094</v>
      </c>
      <c r="AS23">
        <v>7.445788498017115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26.790103961091273</v>
      </c>
      <c r="BB23">
        <f t="shared" si="0"/>
        <v>614.12147405544715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9.371824151054577</v>
      </c>
      <c r="L24">
        <v>387.2257845490148</v>
      </c>
      <c r="M24">
        <v>27.843988750384636</v>
      </c>
      <c r="N24">
        <v>35.879041556422308</v>
      </c>
      <c r="O24">
        <v>0</v>
      </c>
      <c r="P24">
        <v>37.816472961883939</v>
      </c>
      <c r="Q24">
        <v>6.6273887037277381</v>
      </c>
      <c r="R24">
        <v>12.025637367470202</v>
      </c>
      <c r="S24">
        <v>8.0048533758616092</v>
      </c>
      <c r="T24">
        <v>0</v>
      </c>
      <c r="U24">
        <v>21.456616023465049</v>
      </c>
      <c r="V24">
        <v>4.3818417750960181</v>
      </c>
      <c r="W24">
        <v>10.019431230627916</v>
      </c>
      <c r="X24">
        <v>30.242842497496461</v>
      </c>
      <c r="Y24">
        <v>0</v>
      </c>
      <c r="Z24">
        <v>3.382548445001043</v>
      </c>
      <c r="AA24">
        <v>0</v>
      </c>
      <c r="AB24">
        <v>4.0696387836568562</v>
      </c>
      <c r="AC24">
        <v>3.0131286050928825</v>
      </c>
      <c r="AD24">
        <v>0</v>
      </c>
      <c r="AE24">
        <v>0</v>
      </c>
      <c r="AF24">
        <v>2.5084384404091002</v>
      </c>
      <c r="AG24">
        <v>13.270047929868502</v>
      </c>
      <c r="AH24">
        <v>0.58852526716760589</v>
      </c>
      <c r="AI24">
        <v>0</v>
      </c>
      <c r="AJ24">
        <v>0</v>
      </c>
      <c r="AK24">
        <v>16.274426565122102</v>
      </c>
      <c r="AL24">
        <v>0</v>
      </c>
      <c r="AM24">
        <v>3.2331905391358795</v>
      </c>
      <c r="AN24">
        <v>0.79239539887288657</v>
      </c>
      <c r="AO24">
        <v>0</v>
      </c>
      <c r="AP24">
        <v>7.878247463994989E-2</v>
      </c>
      <c r="AQ24">
        <v>0</v>
      </c>
      <c r="AR24">
        <v>8.4871215529117094</v>
      </c>
      <c r="AS24">
        <v>7.445788498017115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27.338861777492294</v>
      </c>
      <c r="BB24">
        <f t="shared" si="0"/>
        <v>626.70089366490856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9.3718060284843521</v>
      </c>
      <c r="L25">
        <v>387.2257845490148</v>
      </c>
      <c r="M25">
        <v>27.843988750384636</v>
      </c>
      <c r="N25">
        <v>35.879041556422308</v>
      </c>
      <c r="O25">
        <v>0</v>
      </c>
      <c r="P25">
        <v>37.816472961883939</v>
      </c>
      <c r="Q25">
        <v>6.6273887037277381</v>
      </c>
      <c r="R25">
        <v>12.032137019344493</v>
      </c>
      <c r="S25">
        <v>8.0054825771182259</v>
      </c>
      <c r="T25">
        <v>0</v>
      </c>
      <c r="U25">
        <v>21.456616023465049</v>
      </c>
      <c r="V25">
        <v>4.3818417750960181</v>
      </c>
      <c r="W25">
        <v>10.019431230627916</v>
      </c>
      <c r="X25">
        <v>30.242842497496461</v>
      </c>
      <c r="Y25">
        <v>0</v>
      </c>
      <c r="Z25">
        <v>3.382548445001043</v>
      </c>
      <c r="AA25">
        <v>0</v>
      </c>
      <c r="AB25">
        <v>4.0696387836568562</v>
      </c>
      <c r="AC25">
        <v>3.0131286050928825</v>
      </c>
      <c r="AD25">
        <v>0</v>
      </c>
      <c r="AE25">
        <v>0</v>
      </c>
      <c r="AF25">
        <v>2.5084384404091002</v>
      </c>
      <c r="AG25">
        <v>13.270047929868502</v>
      </c>
      <c r="AH25">
        <v>5.8852514172406591</v>
      </c>
      <c r="AI25">
        <v>0</v>
      </c>
      <c r="AJ25">
        <v>0</v>
      </c>
      <c r="AK25">
        <v>16.274426565122102</v>
      </c>
      <c r="AL25">
        <v>0</v>
      </c>
      <c r="AM25">
        <v>3.2331905391358795</v>
      </c>
      <c r="AN25">
        <v>0.79239539887288657</v>
      </c>
      <c r="AO25">
        <v>0</v>
      </c>
      <c r="AP25">
        <v>0.23634774410352744</v>
      </c>
      <c r="AQ25">
        <v>0</v>
      </c>
      <c r="AR25">
        <v>11.203000513880193</v>
      </c>
      <c r="AS25">
        <v>7.445788498017115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27.680672127934844</v>
      </c>
      <c r="BB25">
        <f t="shared" si="0"/>
        <v>634.53636442553181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9.3718987743729709</v>
      </c>
      <c r="L26">
        <v>387.2257845490148</v>
      </c>
      <c r="M26">
        <v>27.843988750384636</v>
      </c>
      <c r="N26">
        <v>35.879041556422308</v>
      </c>
      <c r="O26">
        <v>0</v>
      </c>
      <c r="P26">
        <v>37.816472961883939</v>
      </c>
      <c r="Q26">
        <v>6.6273887037277381</v>
      </c>
      <c r="R26">
        <v>12.032137019344493</v>
      </c>
      <c r="S26">
        <v>8.0054825771182259</v>
      </c>
      <c r="T26">
        <v>0</v>
      </c>
      <c r="U26">
        <v>21.456616023465049</v>
      </c>
      <c r="V26">
        <v>4.3818417750960181</v>
      </c>
      <c r="W26">
        <v>10.019431230627916</v>
      </c>
      <c r="X26">
        <v>30.242842497496461</v>
      </c>
      <c r="Y26">
        <v>0</v>
      </c>
      <c r="Z26">
        <v>3.382548445001043</v>
      </c>
      <c r="AA26">
        <v>0</v>
      </c>
      <c r="AB26">
        <v>4.0696387836568562</v>
      </c>
      <c r="AC26">
        <v>3.0131286050928825</v>
      </c>
      <c r="AD26">
        <v>0</v>
      </c>
      <c r="AE26">
        <v>0</v>
      </c>
      <c r="AF26">
        <v>2.5084384404091002</v>
      </c>
      <c r="AG26">
        <v>13.270047929868502</v>
      </c>
      <c r="AH26">
        <v>12.359028101648923</v>
      </c>
      <c r="AI26">
        <v>0</v>
      </c>
      <c r="AJ26">
        <v>0</v>
      </c>
      <c r="AK26">
        <v>16.274426565122102</v>
      </c>
      <c r="AL26">
        <v>0</v>
      </c>
      <c r="AM26">
        <v>3.2331905391358795</v>
      </c>
      <c r="AN26">
        <v>0.79239539887288657</v>
      </c>
      <c r="AO26">
        <v>0</v>
      </c>
      <c r="AP26">
        <v>0.23634774410352744</v>
      </c>
      <c r="AQ26">
        <v>0</v>
      </c>
      <c r="AR26">
        <v>11.203000513880193</v>
      </c>
      <c r="AS26">
        <v>7.445788498017115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27.951279870121251</v>
      </c>
      <c r="BB26">
        <f t="shared" si="0"/>
        <v>640.73962611364243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6.7654978083907329</v>
      </c>
      <c r="H27">
        <v>0</v>
      </c>
      <c r="I27">
        <v>0</v>
      </c>
      <c r="J27">
        <v>0</v>
      </c>
      <c r="K27">
        <v>9.3718987743729709</v>
      </c>
      <c r="L27">
        <v>387.2257845490148</v>
      </c>
      <c r="M27">
        <v>27.843988750384636</v>
      </c>
      <c r="N27">
        <v>35.879041556422308</v>
      </c>
      <c r="O27">
        <v>0</v>
      </c>
      <c r="P27">
        <v>37.816472961883939</v>
      </c>
      <c r="Q27">
        <v>6.6265997069589977</v>
      </c>
      <c r="R27">
        <v>12.032137019344493</v>
      </c>
      <c r="S27">
        <v>8.0049507256166628</v>
      </c>
      <c r="T27">
        <v>0</v>
      </c>
      <c r="U27">
        <v>21.456616023465049</v>
      </c>
      <c r="V27">
        <v>4.3818417750960181</v>
      </c>
      <c r="W27">
        <v>10.019431230627916</v>
      </c>
      <c r="X27">
        <v>30.242842497496461</v>
      </c>
      <c r="Y27">
        <v>0</v>
      </c>
      <c r="Z27">
        <v>3.382548445001043</v>
      </c>
      <c r="AA27">
        <v>0</v>
      </c>
      <c r="AB27">
        <v>4.1028603819661864</v>
      </c>
      <c r="AC27">
        <v>3.0131286050928825</v>
      </c>
      <c r="AD27">
        <v>0</v>
      </c>
      <c r="AE27">
        <v>0</v>
      </c>
      <c r="AF27">
        <v>2.5084384404091002</v>
      </c>
      <c r="AG27">
        <v>13.270047929868502</v>
      </c>
      <c r="AH27">
        <v>19.421329739615949</v>
      </c>
      <c r="AI27">
        <v>0</v>
      </c>
      <c r="AJ27">
        <v>0</v>
      </c>
      <c r="AK27">
        <v>16.274426565122102</v>
      </c>
      <c r="AL27">
        <v>0</v>
      </c>
      <c r="AM27">
        <v>3.2331905391358795</v>
      </c>
      <c r="AN27">
        <v>0.79239539887288657</v>
      </c>
      <c r="AO27">
        <v>0</v>
      </c>
      <c r="AP27">
        <v>1.7332179640993528</v>
      </c>
      <c r="AQ27">
        <v>4.5052238952202037</v>
      </c>
      <c r="AR27">
        <v>11.203000513880193</v>
      </c>
      <c r="AS27">
        <v>7.445788498017115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28.781502872346667</v>
      </c>
      <c r="BB27">
        <f t="shared" si="0"/>
        <v>659.77119742302978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6.7654978083907329</v>
      </c>
      <c r="H28">
        <v>0</v>
      </c>
      <c r="I28">
        <v>0</v>
      </c>
      <c r="J28">
        <v>0</v>
      </c>
      <c r="K28">
        <v>9.3718987743729709</v>
      </c>
      <c r="L28">
        <v>387.2257845490148</v>
      </c>
      <c r="M28">
        <v>27.843988750384636</v>
      </c>
      <c r="N28">
        <v>35.879041556422308</v>
      </c>
      <c r="O28">
        <v>0</v>
      </c>
      <c r="P28">
        <v>37.816472961883939</v>
      </c>
      <c r="Q28">
        <v>6.6265997069589977</v>
      </c>
      <c r="R28">
        <v>12.032137019344493</v>
      </c>
      <c r="S28">
        <v>8.0049507256166628</v>
      </c>
      <c r="T28">
        <v>0</v>
      </c>
      <c r="U28">
        <v>21.456616023465049</v>
      </c>
      <c r="V28">
        <v>4.3818417750960181</v>
      </c>
      <c r="W28">
        <v>10.019431230627916</v>
      </c>
      <c r="X28">
        <v>30.242842497496461</v>
      </c>
      <c r="Y28">
        <v>0</v>
      </c>
      <c r="Z28">
        <v>3.382548445001043</v>
      </c>
      <c r="AA28">
        <v>1.1660567643498225</v>
      </c>
      <c r="AB28">
        <v>4.1028603819661864</v>
      </c>
      <c r="AC28">
        <v>3.0131286050928825</v>
      </c>
      <c r="AD28">
        <v>0</v>
      </c>
      <c r="AE28">
        <v>0</v>
      </c>
      <c r="AF28">
        <v>2.5084384404091002</v>
      </c>
      <c r="AG28">
        <v>13.270047929868502</v>
      </c>
      <c r="AH28">
        <v>29.073141988624503</v>
      </c>
      <c r="AI28">
        <v>0</v>
      </c>
      <c r="AJ28">
        <v>0</v>
      </c>
      <c r="AK28">
        <v>16.274426565122102</v>
      </c>
      <c r="AL28">
        <v>0</v>
      </c>
      <c r="AM28">
        <v>4.9144499074305994</v>
      </c>
      <c r="AN28">
        <v>0.79239539887288657</v>
      </c>
      <c r="AO28">
        <v>0</v>
      </c>
      <c r="AP28">
        <v>1.7332179640993528</v>
      </c>
      <c r="AQ28">
        <v>9.0104474800667926</v>
      </c>
      <c r="AR28">
        <v>11.203000513880193</v>
      </c>
      <c r="AS28">
        <v>7.445788498017115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29.492284784546353</v>
      </c>
      <c r="BB28">
        <f t="shared" si="0"/>
        <v>676.06476747732972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5.6679837194740132</v>
      </c>
      <c r="H29">
        <v>0</v>
      </c>
      <c r="I29">
        <v>0</v>
      </c>
      <c r="J29">
        <v>0</v>
      </c>
      <c r="K29">
        <v>9.3718987743729709</v>
      </c>
      <c r="L29">
        <v>387.2257845490148</v>
      </c>
      <c r="M29">
        <v>27.843988750384636</v>
      </c>
      <c r="N29">
        <v>35.879041556422308</v>
      </c>
      <c r="O29">
        <v>0</v>
      </c>
      <c r="P29">
        <v>37.816472961883939</v>
      </c>
      <c r="Q29">
        <v>6.6265997069589977</v>
      </c>
      <c r="R29">
        <v>12.032137019344493</v>
      </c>
      <c r="S29">
        <v>8.0049507256166628</v>
      </c>
      <c r="T29">
        <v>0</v>
      </c>
      <c r="U29">
        <v>21.456616023465049</v>
      </c>
      <c r="V29">
        <v>4.3818417750960181</v>
      </c>
      <c r="W29">
        <v>10.019431230627916</v>
      </c>
      <c r="X29">
        <v>30.242842497496461</v>
      </c>
      <c r="Y29">
        <v>0</v>
      </c>
      <c r="Z29">
        <v>4.0306447142558968</v>
      </c>
      <c r="AA29">
        <v>4.2998340183677728</v>
      </c>
      <c r="AB29">
        <v>4.1028603819661864</v>
      </c>
      <c r="AC29">
        <v>3.0131286050928825</v>
      </c>
      <c r="AD29">
        <v>0</v>
      </c>
      <c r="AE29">
        <v>0</v>
      </c>
      <c r="AF29">
        <v>2.5084384404091002</v>
      </c>
      <c r="AG29">
        <v>13.270047929868502</v>
      </c>
      <c r="AH29">
        <v>29.073141988624503</v>
      </c>
      <c r="AI29">
        <v>0</v>
      </c>
      <c r="AJ29">
        <v>0</v>
      </c>
      <c r="AK29">
        <v>16.274426565122102</v>
      </c>
      <c r="AL29">
        <v>0</v>
      </c>
      <c r="AM29">
        <v>4.9144499074305994</v>
      </c>
      <c r="AN29">
        <v>0.79239539887288657</v>
      </c>
      <c r="AO29">
        <v>0</v>
      </c>
      <c r="AP29">
        <v>1.7332179640993528</v>
      </c>
      <c r="AQ29">
        <v>13.515671375286995</v>
      </c>
      <c r="AR29">
        <v>11.203000513880193</v>
      </c>
      <c r="AS29">
        <v>7.445788498017115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29.792809367722644</v>
      </c>
      <c r="BB29">
        <f t="shared" si="0"/>
        <v>682.95382622372972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0.1980786892089334</v>
      </c>
      <c r="H30">
        <v>0</v>
      </c>
      <c r="I30">
        <v>0</v>
      </c>
      <c r="J30">
        <v>0</v>
      </c>
      <c r="K30">
        <v>9.3718987743729709</v>
      </c>
      <c r="L30">
        <v>387.2257845490148</v>
      </c>
      <c r="M30">
        <v>27.843988750384636</v>
      </c>
      <c r="N30">
        <v>35.879041556422308</v>
      </c>
      <c r="O30">
        <v>0</v>
      </c>
      <c r="P30">
        <v>37.816472961883939</v>
      </c>
      <c r="Q30">
        <v>6.6265997069589977</v>
      </c>
      <c r="R30">
        <v>12.032137019344493</v>
      </c>
      <c r="S30">
        <v>8.0049507256166628</v>
      </c>
      <c r="T30">
        <v>0</v>
      </c>
      <c r="U30">
        <v>21.456616023465049</v>
      </c>
      <c r="V30">
        <v>4.3818417750960181</v>
      </c>
      <c r="W30">
        <v>10.019431230627916</v>
      </c>
      <c r="X30">
        <v>30.242842497496461</v>
      </c>
      <c r="Y30">
        <v>0</v>
      </c>
      <c r="Z30">
        <v>4.0306447142558968</v>
      </c>
      <c r="AA30">
        <v>5.4658907827175947</v>
      </c>
      <c r="AB30">
        <v>8.1808043315591732</v>
      </c>
      <c r="AC30">
        <v>3.0131286050928825</v>
      </c>
      <c r="AD30">
        <v>2.8361869129618031</v>
      </c>
      <c r="AE30">
        <v>0</v>
      </c>
      <c r="AF30">
        <v>2.5084384404091002</v>
      </c>
      <c r="AG30">
        <v>13.270047929868502</v>
      </c>
      <c r="AH30">
        <v>29.073141988624503</v>
      </c>
      <c r="AI30">
        <v>0</v>
      </c>
      <c r="AJ30">
        <v>0</v>
      </c>
      <c r="AK30">
        <v>16.274426565122102</v>
      </c>
      <c r="AL30">
        <v>0</v>
      </c>
      <c r="AM30">
        <v>4.9144499074305994</v>
      </c>
      <c r="AN30">
        <v>0.79239539887288657</v>
      </c>
      <c r="AO30">
        <v>0</v>
      </c>
      <c r="AP30">
        <v>1.7332179640993528</v>
      </c>
      <c r="AQ30">
        <v>18.020894960133585</v>
      </c>
      <c r="AR30">
        <v>11.203000513880193</v>
      </c>
      <c r="AS30">
        <v>7.445788498017115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30.090237526108762</v>
      </c>
      <c r="BB30">
        <f t="shared" si="0"/>
        <v>689.77190424682976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9.3718987743729709</v>
      </c>
      <c r="L31">
        <v>387.2257845490148</v>
      </c>
      <c r="M31">
        <v>27.843988750384636</v>
      </c>
      <c r="N31">
        <v>35.879041556422308</v>
      </c>
      <c r="O31">
        <v>0</v>
      </c>
      <c r="P31">
        <v>37.816472961883939</v>
      </c>
      <c r="Q31">
        <v>6.6265997069589977</v>
      </c>
      <c r="R31">
        <v>12.032137019344493</v>
      </c>
      <c r="S31">
        <v>8.0049507256166628</v>
      </c>
      <c r="T31">
        <v>0</v>
      </c>
      <c r="U31">
        <v>21.456616023465049</v>
      </c>
      <c r="V31">
        <v>4.3818417750960181</v>
      </c>
      <c r="W31">
        <v>10.019431230627916</v>
      </c>
      <c r="X31">
        <v>30.242842497496461</v>
      </c>
      <c r="Y31">
        <v>0</v>
      </c>
      <c r="Z31">
        <v>4.0306447142558968</v>
      </c>
      <c r="AA31">
        <v>8.6404802492172834</v>
      </c>
      <c r="AB31">
        <v>8.2057207639323728</v>
      </c>
      <c r="AC31">
        <v>3.0131286050928825</v>
      </c>
      <c r="AD31">
        <v>5.6723738259236063</v>
      </c>
      <c r="AE31">
        <v>0</v>
      </c>
      <c r="AF31">
        <v>5.0168771943226886</v>
      </c>
      <c r="AG31">
        <v>13.270047929868502</v>
      </c>
      <c r="AH31">
        <v>29.073141988624503</v>
      </c>
      <c r="AI31">
        <v>1.1890323934460447</v>
      </c>
      <c r="AJ31">
        <v>0</v>
      </c>
      <c r="AK31">
        <v>16.274426565122102</v>
      </c>
      <c r="AL31">
        <v>0</v>
      </c>
      <c r="AM31">
        <v>4.9144499074305994</v>
      </c>
      <c r="AN31">
        <v>0.79239539887288657</v>
      </c>
      <c r="AO31">
        <v>0</v>
      </c>
      <c r="AP31">
        <v>1.7332179640993528</v>
      </c>
      <c r="AQ31">
        <v>18.020894960133585</v>
      </c>
      <c r="AR31">
        <v>11.949867044040909</v>
      </c>
      <c r="AS31">
        <v>7.445788498017115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30.520023111354874</v>
      </c>
      <c r="BB31">
        <f t="shared" si="0"/>
        <v>699.62407046172984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9.3718987743729709</v>
      </c>
      <c r="L32">
        <v>387.2257845490148</v>
      </c>
      <c r="M32">
        <v>27.843988750384636</v>
      </c>
      <c r="N32">
        <v>35.879041556422308</v>
      </c>
      <c r="O32">
        <v>0</v>
      </c>
      <c r="P32">
        <v>37.816472961883939</v>
      </c>
      <c r="Q32">
        <v>6.6265997069589977</v>
      </c>
      <c r="R32">
        <v>12.032137019344493</v>
      </c>
      <c r="S32">
        <v>8.0049507256166628</v>
      </c>
      <c r="T32">
        <v>0</v>
      </c>
      <c r="U32">
        <v>21.456616023465049</v>
      </c>
      <c r="V32">
        <v>4.3818417750960181</v>
      </c>
      <c r="W32">
        <v>10.019431230627916</v>
      </c>
      <c r="X32">
        <v>30.242842497496461</v>
      </c>
      <c r="Y32">
        <v>0</v>
      </c>
      <c r="Z32">
        <v>6.0459672314756832</v>
      </c>
      <c r="AA32">
        <v>8.6404802492172834</v>
      </c>
      <c r="AB32">
        <v>8.2057207639323728</v>
      </c>
      <c r="AC32">
        <v>6.0322044011688574</v>
      </c>
      <c r="AD32">
        <v>8.5085607388854108</v>
      </c>
      <c r="AE32">
        <v>0</v>
      </c>
      <c r="AF32">
        <v>7.525315634731788</v>
      </c>
      <c r="AG32">
        <v>13.270047929868502</v>
      </c>
      <c r="AH32">
        <v>29.073141988624503</v>
      </c>
      <c r="AI32">
        <v>5.1524734963473175</v>
      </c>
      <c r="AJ32">
        <v>0</v>
      </c>
      <c r="AK32">
        <v>16.274426565122102</v>
      </c>
      <c r="AL32">
        <v>0</v>
      </c>
      <c r="AM32">
        <v>4.9144499074305994</v>
      </c>
      <c r="AN32">
        <v>0.79239539887288657</v>
      </c>
      <c r="AO32">
        <v>0</v>
      </c>
      <c r="AP32">
        <v>1.7332179640993528</v>
      </c>
      <c r="AQ32">
        <v>18.020894960133585</v>
      </c>
      <c r="AR32">
        <v>11.949867044040909</v>
      </c>
      <c r="AS32">
        <v>7.445788498017115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31.11953813872281</v>
      </c>
      <c r="BB32">
        <f t="shared" si="0"/>
        <v>713.36702020392977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9.3718987743729709</v>
      </c>
      <c r="L33">
        <v>387.2257845490148</v>
      </c>
      <c r="M33">
        <v>27.843988750384636</v>
      </c>
      <c r="N33">
        <v>35.879041556422308</v>
      </c>
      <c r="O33">
        <v>0</v>
      </c>
      <c r="P33">
        <v>37.816472961883939</v>
      </c>
      <c r="Q33">
        <v>6.6265997069589977</v>
      </c>
      <c r="R33">
        <v>12.032137019344493</v>
      </c>
      <c r="S33">
        <v>8.0049507256166628</v>
      </c>
      <c r="T33">
        <v>0</v>
      </c>
      <c r="U33">
        <v>21.456616023465049</v>
      </c>
      <c r="V33">
        <v>4.3818417750960181</v>
      </c>
      <c r="W33">
        <v>10.019431230627916</v>
      </c>
      <c r="X33">
        <v>30.242842497496461</v>
      </c>
      <c r="Y33">
        <v>0</v>
      </c>
      <c r="Z33">
        <v>6.0459672314756832</v>
      </c>
      <c r="AA33">
        <v>8.6404802492172834</v>
      </c>
      <c r="AB33">
        <v>8.2057207639323728</v>
      </c>
      <c r="AC33">
        <v>6.0322044011688574</v>
      </c>
      <c r="AD33">
        <v>8.5085607388854108</v>
      </c>
      <c r="AE33">
        <v>0</v>
      </c>
      <c r="AF33">
        <v>7.525315634731788</v>
      </c>
      <c r="AG33">
        <v>13.270047929868502</v>
      </c>
      <c r="AH33">
        <v>29.073141988624503</v>
      </c>
      <c r="AI33">
        <v>5.1524734963473175</v>
      </c>
      <c r="AJ33">
        <v>0</v>
      </c>
      <c r="AK33">
        <v>16.274426565122102</v>
      </c>
      <c r="AL33">
        <v>0</v>
      </c>
      <c r="AM33">
        <v>4.9144499074305994</v>
      </c>
      <c r="AN33">
        <v>0.79239539887288657</v>
      </c>
      <c r="AO33">
        <v>0</v>
      </c>
      <c r="AP33">
        <v>0.23634774410352744</v>
      </c>
      <c r="AQ33">
        <v>18.020894960133585</v>
      </c>
      <c r="AR33">
        <v>8.1476365627217682</v>
      </c>
      <c r="AS33">
        <v>7.445788498017115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30.898035729407844</v>
      </c>
      <c r="BB33">
        <f t="shared" si="0"/>
        <v>708.28942191192971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9.3718987743729709</v>
      </c>
      <c r="L34">
        <v>387.2257845490148</v>
      </c>
      <c r="M34">
        <v>27.843988750384636</v>
      </c>
      <c r="N34">
        <v>35.879041556422308</v>
      </c>
      <c r="O34">
        <v>0</v>
      </c>
      <c r="P34">
        <v>37.816472961883939</v>
      </c>
      <c r="Q34">
        <v>6.6265997069589977</v>
      </c>
      <c r="R34">
        <v>12.032137019344493</v>
      </c>
      <c r="S34">
        <v>8.0049507256166628</v>
      </c>
      <c r="T34">
        <v>0</v>
      </c>
      <c r="U34">
        <v>21.456616023465049</v>
      </c>
      <c r="V34">
        <v>4.3818417750960181</v>
      </c>
      <c r="W34">
        <v>10.019431230627916</v>
      </c>
      <c r="X34">
        <v>30.242842497496461</v>
      </c>
      <c r="Y34">
        <v>0</v>
      </c>
      <c r="Z34">
        <v>6.0459672314756832</v>
      </c>
      <c r="AA34">
        <v>8.6404802492172834</v>
      </c>
      <c r="AB34">
        <v>8.2057207639323728</v>
      </c>
      <c r="AC34">
        <v>6.0322044011688574</v>
      </c>
      <c r="AD34">
        <v>8.5085607388854108</v>
      </c>
      <c r="AE34">
        <v>0</v>
      </c>
      <c r="AF34">
        <v>7.525315634731788</v>
      </c>
      <c r="AG34">
        <v>13.270047929868502</v>
      </c>
      <c r="AH34">
        <v>29.073141988624503</v>
      </c>
      <c r="AI34">
        <v>5.1524734963473175</v>
      </c>
      <c r="AJ34">
        <v>0</v>
      </c>
      <c r="AK34">
        <v>16.274426565122102</v>
      </c>
      <c r="AL34">
        <v>0</v>
      </c>
      <c r="AM34">
        <v>4.9144499074305994</v>
      </c>
      <c r="AN34">
        <v>0.79239539887288657</v>
      </c>
      <c r="AO34">
        <v>0</v>
      </c>
      <c r="AP34">
        <v>0.23634774410352744</v>
      </c>
      <c r="AQ34">
        <v>18.020894960133585</v>
      </c>
      <c r="AR34">
        <v>8.1476365627217682</v>
      </c>
      <c r="AS34">
        <v>7.445788498017115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30.898035729407844</v>
      </c>
      <c r="BB34">
        <f t="shared" si="0"/>
        <v>708.28942191192971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9.3718987743729709</v>
      </c>
      <c r="L35">
        <v>387.2257845490148</v>
      </c>
      <c r="M35">
        <v>27.843988750384636</v>
      </c>
      <c r="N35">
        <v>35.879041556422308</v>
      </c>
      <c r="O35">
        <v>0</v>
      </c>
      <c r="P35">
        <v>37.816472961883939</v>
      </c>
      <c r="Q35">
        <v>6.6265997069589977</v>
      </c>
      <c r="R35">
        <v>12.032137019344493</v>
      </c>
      <c r="S35">
        <v>8.0049507256166628</v>
      </c>
      <c r="T35">
        <v>0</v>
      </c>
      <c r="U35">
        <v>21.456616023465049</v>
      </c>
      <c r="V35">
        <v>4.3818417750960181</v>
      </c>
      <c r="W35">
        <v>10.019431230627916</v>
      </c>
      <c r="X35">
        <v>30.242842497496461</v>
      </c>
      <c r="Y35">
        <v>0</v>
      </c>
      <c r="Z35">
        <v>6.0459672314756832</v>
      </c>
      <c r="AA35">
        <v>8.6404802492172834</v>
      </c>
      <c r="AB35">
        <v>8.2057207639323728</v>
      </c>
      <c r="AC35">
        <v>6.0322044011688574</v>
      </c>
      <c r="AD35">
        <v>8.5085607388854108</v>
      </c>
      <c r="AE35">
        <v>0</v>
      </c>
      <c r="AF35">
        <v>7.525315634731788</v>
      </c>
      <c r="AG35">
        <v>13.270047929868502</v>
      </c>
      <c r="AH35">
        <v>29.073141988624503</v>
      </c>
      <c r="AI35">
        <v>5.1524734963473175</v>
      </c>
      <c r="AJ35">
        <v>0</v>
      </c>
      <c r="AK35">
        <v>16.274426565122102</v>
      </c>
      <c r="AL35">
        <v>0</v>
      </c>
      <c r="AM35">
        <v>4.9144499074305994</v>
      </c>
      <c r="AN35">
        <v>0.79239539887288657</v>
      </c>
      <c r="AO35">
        <v>0</v>
      </c>
      <c r="AP35">
        <v>0.23634774410352744</v>
      </c>
      <c r="AQ35">
        <v>18.020894960133585</v>
      </c>
      <c r="AR35">
        <v>8.1476365627217682</v>
      </c>
      <c r="AS35">
        <v>7.445788498017115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30.898035729407844</v>
      </c>
      <c r="BB35">
        <f t="shared" si="0"/>
        <v>708.28942191192971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9.3718987743729709</v>
      </c>
      <c r="L36">
        <v>387.2257845490148</v>
      </c>
      <c r="M36">
        <v>27.843988750384636</v>
      </c>
      <c r="N36">
        <v>35.879041556422308</v>
      </c>
      <c r="O36">
        <v>0</v>
      </c>
      <c r="P36">
        <v>37.816472961883939</v>
      </c>
      <c r="Q36">
        <v>6.6265997069589977</v>
      </c>
      <c r="R36">
        <v>12.032137019344493</v>
      </c>
      <c r="S36">
        <v>8.0049507256166628</v>
      </c>
      <c r="T36">
        <v>0</v>
      </c>
      <c r="U36">
        <v>21.456616023465049</v>
      </c>
      <c r="V36">
        <v>4.3818417750960181</v>
      </c>
      <c r="W36">
        <v>10.019431230627916</v>
      </c>
      <c r="X36">
        <v>30.242842497496461</v>
      </c>
      <c r="Y36">
        <v>0</v>
      </c>
      <c r="Z36">
        <v>6.0459672314756832</v>
      </c>
      <c r="AA36">
        <v>8.6404802492172834</v>
      </c>
      <c r="AB36">
        <v>8.2057207639323728</v>
      </c>
      <c r="AC36">
        <v>6.0322044011688574</v>
      </c>
      <c r="AD36">
        <v>8.5085607388854108</v>
      </c>
      <c r="AE36">
        <v>0</v>
      </c>
      <c r="AF36">
        <v>7.525315634731788</v>
      </c>
      <c r="AG36">
        <v>13.270047929868502</v>
      </c>
      <c r="AH36">
        <v>29.073141988624503</v>
      </c>
      <c r="AI36">
        <v>5.1524734963473175</v>
      </c>
      <c r="AJ36">
        <v>0</v>
      </c>
      <c r="AK36">
        <v>16.274426565122102</v>
      </c>
      <c r="AL36">
        <v>0</v>
      </c>
      <c r="AM36">
        <v>4.9144499074305994</v>
      </c>
      <c r="AN36">
        <v>0.79239539887288657</v>
      </c>
      <c r="AO36">
        <v>0</v>
      </c>
      <c r="AP36">
        <v>0.23634774410352744</v>
      </c>
      <c r="AQ36">
        <v>18.020894960133585</v>
      </c>
      <c r="AR36">
        <v>8.1476365627217682</v>
      </c>
      <c r="AS36">
        <v>7.445788498017115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30.898035729407844</v>
      </c>
      <c r="BB36">
        <f t="shared" si="0"/>
        <v>708.28942191192971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9.3718987743729709</v>
      </c>
      <c r="L37">
        <v>387.2257845490148</v>
      </c>
      <c r="M37">
        <v>27.843988750384636</v>
      </c>
      <c r="N37">
        <v>35.879041556422308</v>
      </c>
      <c r="O37">
        <v>0</v>
      </c>
      <c r="P37">
        <v>37.816472961883939</v>
      </c>
      <c r="Q37">
        <v>6.6265997069589977</v>
      </c>
      <c r="R37">
        <v>12.032137019344493</v>
      </c>
      <c r="S37">
        <v>8.0049507256166628</v>
      </c>
      <c r="T37">
        <v>0</v>
      </c>
      <c r="U37">
        <v>21.456616023465049</v>
      </c>
      <c r="V37">
        <v>4.3818417750960181</v>
      </c>
      <c r="W37">
        <v>10.019431230627916</v>
      </c>
      <c r="X37">
        <v>30.242842497496461</v>
      </c>
      <c r="Y37">
        <v>0</v>
      </c>
      <c r="Z37">
        <v>6.0459672314756832</v>
      </c>
      <c r="AA37">
        <v>8.6404802492172834</v>
      </c>
      <c r="AB37">
        <v>8.2057207639323728</v>
      </c>
      <c r="AC37">
        <v>6.0322044011688574</v>
      </c>
      <c r="AD37">
        <v>8.5085607388854108</v>
      </c>
      <c r="AE37">
        <v>0</v>
      </c>
      <c r="AF37">
        <v>7.525315634731788</v>
      </c>
      <c r="AG37">
        <v>13.270047929868502</v>
      </c>
      <c r="AH37">
        <v>29.073141988624503</v>
      </c>
      <c r="AI37">
        <v>5.1524734963473175</v>
      </c>
      <c r="AJ37">
        <v>0</v>
      </c>
      <c r="AK37">
        <v>16.274426565122102</v>
      </c>
      <c r="AL37">
        <v>0</v>
      </c>
      <c r="AM37">
        <v>4.9144499074305994</v>
      </c>
      <c r="AN37">
        <v>0.79239539887288657</v>
      </c>
      <c r="AO37">
        <v>0</v>
      </c>
      <c r="AP37">
        <v>0.94539161678146522</v>
      </c>
      <c r="AQ37">
        <v>18.020894960133585</v>
      </c>
      <c r="AR37">
        <v>8.1476365627217682</v>
      </c>
      <c r="AS37">
        <v>7.445788498017115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30.927673763285782</v>
      </c>
      <c r="BB37">
        <f t="shared" si="0"/>
        <v>708.96882775072959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9.3718987743729709</v>
      </c>
      <c r="L38">
        <v>387.2257845490148</v>
      </c>
      <c r="M38">
        <v>27.843988750384636</v>
      </c>
      <c r="N38">
        <v>35.879041556422308</v>
      </c>
      <c r="O38">
        <v>0</v>
      </c>
      <c r="P38">
        <v>37.816472961883939</v>
      </c>
      <c r="Q38">
        <v>6.6265997069589977</v>
      </c>
      <c r="R38">
        <v>12.032137019344493</v>
      </c>
      <c r="S38">
        <v>8.0049507256166628</v>
      </c>
      <c r="T38">
        <v>0</v>
      </c>
      <c r="U38">
        <v>21.456616023465049</v>
      </c>
      <c r="V38">
        <v>4.3818417750960181</v>
      </c>
      <c r="W38">
        <v>10.019431230627916</v>
      </c>
      <c r="X38">
        <v>30.242842497496461</v>
      </c>
      <c r="Y38">
        <v>0</v>
      </c>
      <c r="Z38">
        <v>2.3677839115007302</v>
      </c>
      <c r="AA38">
        <v>8.6404802492172834</v>
      </c>
      <c r="AB38">
        <v>8.2057207639323728</v>
      </c>
      <c r="AC38">
        <v>6.0322044011688574</v>
      </c>
      <c r="AD38">
        <v>5.6723738259236063</v>
      </c>
      <c r="AE38">
        <v>0</v>
      </c>
      <c r="AF38">
        <v>5.0168771943226886</v>
      </c>
      <c r="AG38">
        <v>13.270047929868502</v>
      </c>
      <c r="AH38">
        <v>27.542976670319348</v>
      </c>
      <c r="AI38">
        <v>1.1890323934460447</v>
      </c>
      <c r="AJ38">
        <v>0</v>
      </c>
      <c r="AK38">
        <v>16.274426565122102</v>
      </c>
      <c r="AL38">
        <v>0</v>
      </c>
      <c r="AM38">
        <v>4.9144499074305994</v>
      </c>
      <c r="AN38">
        <v>0.79239539887288657</v>
      </c>
      <c r="AO38">
        <v>0</v>
      </c>
      <c r="AP38">
        <v>0.94539161678146522</v>
      </c>
      <c r="AQ38">
        <v>18.020894960133585</v>
      </c>
      <c r="AR38">
        <v>8.1476365627217682</v>
      </c>
      <c r="AS38">
        <v>7.445788498017115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30.320887612333493</v>
      </c>
      <c r="BB38">
        <f t="shared" si="0"/>
        <v>695.05919880712975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9.3718987743729709</v>
      </c>
      <c r="L39">
        <v>387.2257845490148</v>
      </c>
      <c r="M39">
        <v>27.843988750384636</v>
      </c>
      <c r="N39">
        <v>35.879041556422308</v>
      </c>
      <c r="O39">
        <v>0</v>
      </c>
      <c r="P39">
        <v>37.816472961883939</v>
      </c>
      <c r="Q39">
        <v>6.6265997069589977</v>
      </c>
      <c r="R39">
        <v>12.032137019344493</v>
      </c>
      <c r="S39">
        <v>8.0049507256166628</v>
      </c>
      <c r="T39">
        <v>0</v>
      </c>
      <c r="U39">
        <v>21.456616023465049</v>
      </c>
      <c r="V39">
        <v>4.3818417750960181</v>
      </c>
      <c r="W39">
        <v>10.019431230627916</v>
      </c>
      <c r="X39">
        <v>30.242842497496461</v>
      </c>
      <c r="Y39">
        <v>0</v>
      </c>
      <c r="Z39">
        <v>4.0306447142558968</v>
      </c>
      <c r="AA39">
        <v>5.4658907827175947</v>
      </c>
      <c r="AB39">
        <v>8.2057207639323728</v>
      </c>
      <c r="AC39">
        <v>6.0322044011688574</v>
      </c>
      <c r="AD39">
        <v>2.8361869129618031</v>
      </c>
      <c r="AE39">
        <v>0</v>
      </c>
      <c r="AF39">
        <v>2.5084384404091002</v>
      </c>
      <c r="AG39">
        <v>13.270047929868502</v>
      </c>
      <c r="AH39">
        <v>21.804856413066165</v>
      </c>
      <c r="AI39">
        <v>0</v>
      </c>
      <c r="AJ39">
        <v>0</v>
      </c>
      <c r="AK39">
        <v>16.274426565122102</v>
      </c>
      <c r="AL39">
        <v>0</v>
      </c>
      <c r="AM39">
        <v>4.9144499074305994</v>
      </c>
      <c r="AN39">
        <v>0.79239539887288657</v>
      </c>
      <c r="AO39">
        <v>0</v>
      </c>
      <c r="AP39">
        <v>0.23634774410352744</v>
      </c>
      <c r="AQ39">
        <v>18.020894960133585</v>
      </c>
      <c r="AR39">
        <v>11.949867044040909</v>
      </c>
      <c r="AS39">
        <v>10.051814680442495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29.982964115180941</v>
      </c>
      <c r="BB39">
        <f t="shared" si="0"/>
        <v>687.31282811402991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9.3718987743729709</v>
      </c>
      <c r="L40">
        <v>387.2257845490148</v>
      </c>
      <c r="M40">
        <v>27.843988750384636</v>
      </c>
      <c r="N40">
        <v>35.879041556422308</v>
      </c>
      <c r="O40">
        <v>0</v>
      </c>
      <c r="P40">
        <v>37.816472961883939</v>
      </c>
      <c r="Q40">
        <v>6.6265997069589977</v>
      </c>
      <c r="R40">
        <v>12.032137019344493</v>
      </c>
      <c r="S40">
        <v>8.0049507256166628</v>
      </c>
      <c r="T40">
        <v>0</v>
      </c>
      <c r="U40">
        <v>21.456616023465049</v>
      </c>
      <c r="V40">
        <v>4.3818417750960181</v>
      </c>
      <c r="W40">
        <v>10.019431230627916</v>
      </c>
      <c r="X40">
        <v>30.242842497496461</v>
      </c>
      <c r="Y40">
        <v>0</v>
      </c>
      <c r="Z40">
        <v>4.0306447142558968</v>
      </c>
      <c r="AA40">
        <v>5.4658907827175947</v>
      </c>
      <c r="AB40">
        <v>8.2057207639323728</v>
      </c>
      <c r="AC40">
        <v>5.8954243274890414</v>
      </c>
      <c r="AD40">
        <v>0.82208328115216023</v>
      </c>
      <c r="AE40">
        <v>0</v>
      </c>
      <c r="AF40">
        <v>2.5084384404091002</v>
      </c>
      <c r="AG40">
        <v>13.270047929868502</v>
      </c>
      <c r="AH40">
        <v>11.770502834481318</v>
      </c>
      <c r="AI40">
        <v>0</v>
      </c>
      <c r="AJ40">
        <v>0</v>
      </c>
      <c r="AK40">
        <v>16.274426565122102</v>
      </c>
      <c r="AL40">
        <v>0</v>
      </c>
      <c r="AM40">
        <v>4.9144499074305994</v>
      </c>
      <c r="AN40">
        <v>0.79239539887288657</v>
      </c>
      <c r="AO40">
        <v>0</v>
      </c>
      <c r="AP40">
        <v>0.23634774410352744</v>
      </c>
      <c r="AQ40">
        <v>18.020894960133585</v>
      </c>
      <c r="AR40">
        <v>11.949867044040909</v>
      </c>
      <c r="AS40">
        <v>10.051814680442495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29.473621196706638</v>
      </c>
      <c r="BB40">
        <f t="shared" si="0"/>
        <v>675.6369337484299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9.3718987743729709</v>
      </c>
      <c r="L41">
        <v>387.2257845490148</v>
      </c>
      <c r="M41">
        <v>27.843988750384636</v>
      </c>
      <c r="N41">
        <v>35.879041556422308</v>
      </c>
      <c r="O41">
        <v>0</v>
      </c>
      <c r="P41">
        <v>37.816472961883939</v>
      </c>
      <c r="Q41">
        <v>6.6265997069589977</v>
      </c>
      <c r="R41">
        <v>11.75247388055819</v>
      </c>
      <c r="S41">
        <v>7.2887323358809128</v>
      </c>
      <c r="T41">
        <v>0</v>
      </c>
      <c r="U41">
        <v>21.456616023465049</v>
      </c>
      <c r="V41">
        <v>4.3818417750960181</v>
      </c>
      <c r="W41">
        <v>10.019431230627916</v>
      </c>
      <c r="X41">
        <v>30.242842497496461</v>
      </c>
      <c r="Y41">
        <v>0</v>
      </c>
      <c r="Z41">
        <v>4.0306447142558968</v>
      </c>
      <c r="AA41">
        <v>5.4658907827175947</v>
      </c>
      <c r="AB41">
        <v>7.890116047276142</v>
      </c>
      <c r="AC41">
        <v>3.0131286050928825</v>
      </c>
      <c r="AD41">
        <v>0</v>
      </c>
      <c r="AE41">
        <v>0</v>
      </c>
      <c r="AF41">
        <v>2.5084384404091002</v>
      </c>
      <c r="AG41">
        <v>13.270047929868502</v>
      </c>
      <c r="AH41">
        <v>5.8852514172406591</v>
      </c>
      <c r="AI41">
        <v>0</v>
      </c>
      <c r="AJ41">
        <v>0</v>
      </c>
      <c r="AK41">
        <v>16.274426565122102</v>
      </c>
      <c r="AL41">
        <v>0</v>
      </c>
      <c r="AM41">
        <v>4.9144499074305994</v>
      </c>
      <c r="AN41">
        <v>0.79239539887288657</v>
      </c>
      <c r="AO41">
        <v>0</v>
      </c>
      <c r="AP41">
        <v>0.23634774410352744</v>
      </c>
      <c r="AQ41">
        <v>18.020894960133585</v>
      </c>
      <c r="AR41">
        <v>11.949867044040909</v>
      </c>
      <c r="AS41">
        <v>10.051814680442495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29.017954520069203</v>
      </c>
      <c r="BB41">
        <f t="shared" si="0"/>
        <v>665.19148375909992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9.3718987743729709</v>
      </c>
      <c r="L42">
        <v>387.2257845490148</v>
      </c>
      <c r="M42">
        <v>27.843988750384636</v>
      </c>
      <c r="N42">
        <v>35.879041556422308</v>
      </c>
      <c r="O42">
        <v>0</v>
      </c>
      <c r="P42">
        <v>37.816472961883939</v>
      </c>
      <c r="Q42">
        <v>6.6265997069589977</v>
      </c>
      <c r="R42">
        <v>10.435072818915026</v>
      </c>
      <c r="S42">
        <v>7.2887323358809128</v>
      </c>
      <c r="T42">
        <v>0</v>
      </c>
      <c r="U42">
        <v>21.456616023465049</v>
      </c>
      <c r="V42">
        <v>4.3818417750960181</v>
      </c>
      <c r="W42">
        <v>10.019431230627916</v>
      </c>
      <c r="X42">
        <v>30.242842497496461</v>
      </c>
      <c r="Y42">
        <v>0</v>
      </c>
      <c r="Z42">
        <v>4.0306447142558968</v>
      </c>
      <c r="AA42">
        <v>4.1783697787518266</v>
      </c>
      <c r="AB42">
        <v>4.1028603819661864</v>
      </c>
      <c r="AC42">
        <v>3.0131286050928825</v>
      </c>
      <c r="AD42">
        <v>0</v>
      </c>
      <c r="AE42">
        <v>0</v>
      </c>
      <c r="AF42">
        <v>2.5084384404091002</v>
      </c>
      <c r="AG42">
        <v>13.270047929868502</v>
      </c>
      <c r="AH42">
        <v>0</v>
      </c>
      <c r="AI42">
        <v>0</v>
      </c>
      <c r="AJ42">
        <v>0</v>
      </c>
      <c r="AK42">
        <v>16.274426565122102</v>
      </c>
      <c r="AL42">
        <v>0</v>
      </c>
      <c r="AM42">
        <v>4.9144499074305994</v>
      </c>
      <c r="AN42">
        <v>0.79239539887288657</v>
      </c>
      <c r="AO42">
        <v>0</v>
      </c>
      <c r="AP42">
        <v>0.23634774410352744</v>
      </c>
      <c r="AQ42">
        <v>13.515671375286995</v>
      </c>
      <c r="AR42">
        <v>11.949867044040909</v>
      </c>
      <c r="AS42">
        <v>10.051814680442495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28.316439635829546</v>
      </c>
      <c r="BB42">
        <f t="shared" si="0"/>
        <v>649.11034591033354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9.3718987743729709</v>
      </c>
      <c r="L43">
        <v>387.2257845490148</v>
      </c>
      <c r="M43">
        <v>27.843988750384636</v>
      </c>
      <c r="N43">
        <v>35.879041556422308</v>
      </c>
      <c r="O43">
        <v>0</v>
      </c>
      <c r="P43">
        <v>37.816472961883939</v>
      </c>
      <c r="Q43">
        <v>6.6265997069589977</v>
      </c>
      <c r="R43">
        <v>10.435072818915026</v>
      </c>
      <c r="S43">
        <v>7.2887323358809128</v>
      </c>
      <c r="T43">
        <v>0</v>
      </c>
      <c r="U43">
        <v>21.456616023465049</v>
      </c>
      <c r="V43">
        <v>4.3818417750960181</v>
      </c>
      <c r="W43">
        <v>10.019431230627916</v>
      </c>
      <c r="X43">
        <v>30.242842497496461</v>
      </c>
      <c r="Y43">
        <v>0</v>
      </c>
      <c r="Z43">
        <v>4.0306447142558968</v>
      </c>
      <c r="AA43">
        <v>1.1660567643498225</v>
      </c>
      <c r="AB43">
        <v>4.1028603819661864</v>
      </c>
      <c r="AC43">
        <v>3.0131286050928825</v>
      </c>
      <c r="AD43">
        <v>0</v>
      </c>
      <c r="AE43">
        <v>0</v>
      </c>
      <c r="AF43">
        <v>2.5084384404091002</v>
      </c>
      <c r="AG43">
        <v>13.270047929868502</v>
      </c>
      <c r="AH43">
        <v>0</v>
      </c>
      <c r="AI43">
        <v>0</v>
      </c>
      <c r="AJ43">
        <v>0</v>
      </c>
      <c r="AK43">
        <v>16.274426565122102</v>
      </c>
      <c r="AL43">
        <v>0</v>
      </c>
      <c r="AM43">
        <v>4.9144499074305994</v>
      </c>
      <c r="AN43">
        <v>0.79239539887288657</v>
      </c>
      <c r="AO43">
        <v>0</v>
      </c>
      <c r="AP43">
        <v>0.23634774410352744</v>
      </c>
      <c r="AQ43">
        <v>9.0104474800667926</v>
      </c>
      <c r="AR43">
        <v>11.203000513880193</v>
      </c>
      <c r="AS43">
        <v>7.2389610486328531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27.853410290236976</v>
      </c>
      <c r="BB43">
        <f t="shared" si="0"/>
        <v>638.49611818433345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9.3718987743729709</v>
      </c>
      <c r="L44">
        <v>387.2257845490148</v>
      </c>
      <c r="M44">
        <v>27.843988750384636</v>
      </c>
      <c r="N44">
        <v>35.879041556422308</v>
      </c>
      <c r="O44">
        <v>0</v>
      </c>
      <c r="P44">
        <v>37.816472961883939</v>
      </c>
      <c r="Q44">
        <v>6.6265997069589977</v>
      </c>
      <c r="R44">
        <v>10.435072818915026</v>
      </c>
      <c r="S44">
        <v>7.2887323358809128</v>
      </c>
      <c r="T44">
        <v>0</v>
      </c>
      <c r="U44">
        <v>21.456616023465049</v>
      </c>
      <c r="V44">
        <v>4.3818417750960181</v>
      </c>
      <c r="W44">
        <v>10.019431230627916</v>
      </c>
      <c r="X44">
        <v>30.242842497496461</v>
      </c>
      <c r="Y44">
        <v>0</v>
      </c>
      <c r="Z44">
        <v>4.0306447142558968</v>
      </c>
      <c r="AA44">
        <v>0</v>
      </c>
      <c r="AB44">
        <v>4.1028603819661864</v>
      </c>
      <c r="AC44">
        <v>3.0131286050928825</v>
      </c>
      <c r="AD44">
        <v>0</v>
      </c>
      <c r="AE44">
        <v>0</v>
      </c>
      <c r="AF44">
        <v>2.5084384404091002</v>
      </c>
      <c r="AG44">
        <v>13.270047929868502</v>
      </c>
      <c r="AH44">
        <v>0</v>
      </c>
      <c r="AI44">
        <v>0</v>
      </c>
      <c r="AJ44">
        <v>0</v>
      </c>
      <c r="AK44">
        <v>16.274426565122102</v>
      </c>
      <c r="AL44">
        <v>0</v>
      </c>
      <c r="AM44">
        <v>4.9144499074305994</v>
      </c>
      <c r="AN44">
        <v>0.79239539887288657</v>
      </c>
      <c r="AO44">
        <v>0</v>
      </c>
      <c r="AP44">
        <v>0.23634774410352744</v>
      </c>
      <c r="AQ44">
        <v>9.0104474800667926</v>
      </c>
      <c r="AR44">
        <v>11.203000513880193</v>
      </c>
      <c r="AS44">
        <v>7.2389610486328531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27.804669117487155</v>
      </c>
      <c r="BB44">
        <f t="shared" si="0"/>
        <v>637.37880259273345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9.3718987743729709</v>
      </c>
      <c r="L45">
        <v>387.2257845490148</v>
      </c>
      <c r="M45">
        <v>27.843988750384636</v>
      </c>
      <c r="N45">
        <v>35.879041556422308</v>
      </c>
      <c r="O45">
        <v>0</v>
      </c>
      <c r="P45">
        <v>37.816472961883939</v>
      </c>
      <c r="Q45">
        <v>6.6265997069589977</v>
      </c>
      <c r="R45">
        <v>10.435072818915026</v>
      </c>
      <c r="S45">
        <v>7.2887323358809128</v>
      </c>
      <c r="T45">
        <v>0</v>
      </c>
      <c r="U45">
        <v>21.456616023465049</v>
      </c>
      <c r="V45">
        <v>4.3818417750960181</v>
      </c>
      <c r="W45">
        <v>10.019431230627916</v>
      </c>
      <c r="X45">
        <v>30.242842497496461</v>
      </c>
      <c r="Y45">
        <v>0</v>
      </c>
      <c r="Z45">
        <v>4.0306447142558968</v>
      </c>
      <c r="AA45">
        <v>0</v>
      </c>
      <c r="AB45">
        <v>4.1028603819661864</v>
      </c>
      <c r="AC45">
        <v>3.0131286050928825</v>
      </c>
      <c r="AD45">
        <v>0</v>
      </c>
      <c r="AE45">
        <v>0</v>
      </c>
      <c r="AF45">
        <v>2.5084384404091002</v>
      </c>
      <c r="AG45">
        <v>13.270047929868502</v>
      </c>
      <c r="AH45">
        <v>0</v>
      </c>
      <c r="AI45">
        <v>0</v>
      </c>
      <c r="AJ45">
        <v>0</v>
      </c>
      <c r="AK45">
        <v>16.274426565122102</v>
      </c>
      <c r="AL45">
        <v>0</v>
      </c>
      <c r="AM45">
        <v>3.2331905391358795</v>
      </c>
      <c r="AN45">
        <v>0.79239539887288657</v>
      </c>
      <c r="AO45">
        <v>0</v>
      </c>
      <c r="AP45">
        <v>0.23634774410352744</v>
      </c>
      <c r="AQ45">
        <v>4.5052238952202037</v>
      </c>
      <c r="AR45">
        <v>11.203000513880193</v>
      </c>
      <c r="AS45">
        <v>7.2389610486328531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27.546074130045849</v>
      </c>
      <c r="BB45">
        <f t="shared" si="0"/>
        <v>631.4509146270334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9.3718987743729709</v>
      </c>
      <c r="L46">
        <v>387.2257845490148</v>
      </c>
      <c r="M46">
        <v>27.843988750384636</v>
      </c>
      <c r="N46">
        <v>35.879041556422308</v>
      </c>
      <c r="O46">
        <v>0</v>
      </c>
      <c r="P46">
        <v>37.816472961883939</v>
      </c>
      <c r="Q46">
        <v>6.6265997069589977</v>
      </c>
      <c r="R46">
        <v>10.435072818915026</v>
      </c>
      <c r="S46">
        <v>7.2887323358809128</v>
      </c>
      <c r="T46">
        <v>0</v>
      </c>
      <c r="U46">
        <v>21.456616023465049</v>
      </c>
      <c r="V46">
        <v>4.3818417750960181</v>
      </c>
      <c r="W46">
        <v>10.019431230627916</v>
      </c>
      <c r="X46">
        <v>30.242842497496461</v>
      </c>
      <c r="Y46">
        <v>0</v>
      </c>
      <c r="Z46">
        <v>4.0306447142558968</v>
      </c>
      <c r="AA46">
        <v>0</v>
      </c>
      <c r="AB46">
        <v>4.1028603819661864</v>
      </c>
      <c r="AC46">
        <v>0</v>
      </c>
      <c r="AD46">
        <v>0</v>
      </c>
      <c r="AE46">
        <v>0</v>
      </c>
      <c r="AF46">
        <v>2.5084384404091002</v>
      </c>
      <c r="AG46">
        <v>13.270047929868502</v>
      </c>
      <c r="AH46">
        <v>0</v>
      </c>
      <c r="AI46">
        <v>0</v>
      </c>
      <c r="AJ46">
        <v>0</v>
      </c>
      <c r="AK46">
        <v>16.274426565122102</v>
      </c>
      <c r="AL46">
        <v>0</v>
      </c>
      <c r="AM46">
        <v>3.2331905391358795</v>
      </c>
      <c r="AN46">
        <v>0.79239539887288657</v>
      </c>
      <c r="AO46">
        <v>0</v>
      </c>
      <c r="AP46">
        <v>0.23634774410352744</v>
      </c>
      <c r="AQ46">
        <v>4.5052238952202037</v>
      </c>
      <c r="AR46">
        <v>11.203000513880193</v>
      </c>
      <c r="AS46">
        <v>7.2389610486328531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27.420125354352965</v>
      </c>
      <c r="BB46">
        <f t="shared" si="0"/>
        <v>628.5637347976334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9.3718987743729709</v>
      </c>
      <c r="L47">
        <v>387.2257845490148</v>
      </c>
      <c r="M47">
        <v>27.843988750384636</v>
      </c>
      <c r="N47">
        <v>35.879041556422308</v>
      </c>
      <c r="O47">
        <v>0</v>
      </c>
      <c r="P47">
        <v>37.816472961883939</v>
      </c>
      <c r="Q47">
        <v>6.6265997069589977</v>
      </c>
      <c r="R47">
        <v>10.435072818915026</v>
      </c>
      <c r="S47">
        <v>7.2887323358809128</v>
      </c>
      <c r="T47">
        <v>0</v>
      </c>
      <c r="U47">
        <v>21.456616023465049</v>
      </c>
      <c r="V47">
        <v>4.3818417750960181</v>
      </c>
      <c r="W47">
        <v>10.027017967831142</v>
      </c>
      <c r="X47">
        <v>30.242842497496461</v>
      </c>
      <c r="Y47">
        <v>0</v>
      </c>
      <c r="Z47">
        <v>2.0153225172197868</v>
      </c>
      <c r="AA47">
        <v>0</v>
      </c>
      <c r="AB47">
        <v>4.1028603819661864</v>
      </c>
      <c r="AC47">
        <v>0</v>
      </c>
      <c r="AD47">
        <v>0</v>
      </c>
      <c r="AE47">
        <v>0</v>
      </c>
      <c r="AF47">
        <v>2.5084384404091002</v>
      </c>
      <c r="AG47">
        <v>13.270047929868502</v>
      </c>
      <c r="AH47">
        <v>0</v>
      </c>
      <c r="AI47">
        <v>0</v>
      </c>
      <c r="AJ47">
        <v>0</v>
      </c>
      <c r="AK47">
        <v>16.274426565122102</v>
      </c>
      <c r="AL47">
        <v>0</v>
      </c>
      <c r="AM47">
        <v>3.2331905391358795</v>
      </c>
      <c r="AN47">
        <v>0.79239539887288657</v>
      </c>
      <c r="AO47">
        <v>0</v>
      </c>
      <c r="AP47">
        <v>0.23634774410352744</v>
      </c>
      <c r="AQ47">
        <v>4.5052238952202037</v>
      </c>
      <c r="AR47">
        <v>10.184545863494051</v>
      </c>
      <c r="AS47">
        <v>7.2389610486328531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27.293630607745804</v>
      </c>
      <c r="BB47">
        <f t="shared" si="0"/>
        <v>625.66403943402156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9.3718987743729709</v>
      </c>
      <c r="L48">
        <v>387.2257845490148</v>
      </c>
      <c r="M48">
        <v>27.843988750384636</v>
      </c>
      <c r="N48">
        <v>35.879041556422308</v>
      </c>
      <c r="O48">
        <v>0</v>
      </c>
      <c r="P48">
        <v>37.816472961883939</v>
      </c>
      <c r="Q48">
        <v>6.6265997069589977</v>
      </c>
      <c r="R48">
        <v>10.435072818915026</v>
      </c>
      <c r="S48">
        <v>7.2887323358809128</v>
      </c>
      <c r="T48">
        <v>0</v>
      </c>
      <c r="U48">
        <v>21.456616023465049</v>
      </c>
      <c r="V48">
        <v>4.3818417750960181</v>
      </c>
      <c r="W48">
        <v>10.027017967831142</v>
      </c>
      <c r="X48">
        <v>30.242842497496461</v>
      </c>
      <c r="Y48">
        <v>0</v>
      </c>
      <c r="Z48">
        <v>2.0153225172197868</v>
      </c>
      <c r="AA48">
        <v>0</v>
      </c>
      <c r="AB48">
        <v>4.1028603819661864</v>
      </c>
      <c r="AC48">
        <v>0</v>
      </c>
      <c r="AD48">
        <v>0</v>
      </c>
      <c r="AE48">
        <v>0</v>
      </c>
      <c r="AF48">
        <v>2.5084384404091002</v>
      </c>
      <c r="AG48">
        <v>13.270047929868502</v>
      </c>
      <c r="AH48">
        <v>0</v>
      </c>
      <c r="AI48">
        <v>0</v>
      </c>
      <c r="AJ48">
        <v>0</v>
      </c>
      <c r="AK48">
        <v>16.274426565122102</v>
      </c>
      <c r="AL48">
        <v>0</v>
      </c>
      <c r="AM48">
        <v>3.2331905391358795</v>
      </c>
      <c r="AN48">
        <v>0.79239539887288657</v>
      </c>
      <c r="AO48">
        <v>0</v>
      </c>
      <c r="AP48">
        <v>0.23634774410352744</v>
      </c>
      <c r="AQ48">
        <v>4.5052238952202037</v>
      </c>
      <c r="AR48">
        <v>10.184545863494051</v>
      </c>
      <c r="AS48">
        <v>7.2389610486328531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27.293630607745804</v>
      </c>
      <c r="BB48">
        <f t="shared" si="0"/>
        <v>625.66403943402156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9.3718987743729709</v>
      </c>
      <c r="L49">
        <v>387.2257845490148</v>
      </c>
      <c r="M49">
        <v>27.843988750384636</v>
      </c>
      <c r="N49">
        <v>35.879041556422308</v>
      </c>
      <c r="O49">
        <v>0</v>
      </c>
      <c r="P49">
        <v>37.816472961883939</v>
      </c>
      <c r="Q49">
        <v>6.6265997069589977</v>
      </c>
      <c r="R49">
        <v>10.435072818915026</v>
      </c>
      <c r="S49">
        <v>7.2887323358809128</v>
      </c>
      <c r="T49">
        <v>0</v>
      </c>
      <c r="U49">
        <v>21.456616023465049</v>
      </c>
      <c r="V49">
        <v>4.3818417750960181</v>
      </c>
      <c r="W49">
        <v>10.027017967831142</v>
      </c>
      <c r="X49">
        <v>30.242842497496461</v>
      </c>
      <c r="Y49">
        <v>0</v>
      </c>
      <c r="Z49">
        <v>2.0153225172197868</v>
      </c>
      <c r="AA49">
        <v>0</v>
      </c>
      <c r="AB49">
        <v>4.1028603819661864</v>
      </c>
      <c r="AC49">
        <v>0</v>
      </c>
      <c r="AD49">
        <v>0</v>
      </c>
      <c r="AE49">
        <v>0</v>
      </c>
      <c r="AF49">
        <v>2.5084384404091002</v>
      </c>
      <c r="AG49">
        <v>13.270047929868502</v>
      </c>
      <c r="AH49">
        <v>0</v>
      </c>
      <c r="AI49">
        <v>0</v>
      </c>
      <c r="AJ49">
        <v>0</v>
      </c>
      <c r="AK49">
        <v>16.274426565122102</v>
      </c>
      <c r="AL49">
        <v>0</v>
      </c>
      <c r="AM49">
        <v>3.2331905391358795</v>
      </c>
      <c r="AN49">
        <v>0.79239539887288657</v>
      </c>
      <c r="AO49">
        <v>0</v>
      </c>
      <c r="AP49">
        <v>0.23634774410352744</v>
      </c>
      <c r="AQ49">
        <v>4.5052238952202037</v>
      </c>
      <c r="AR49">
        <v>10.184545863494051</v>
      </c>
      <c r="AS49">
        <v>7.2389610486328531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27.293630607745804</v>
      </c>
      <c r="BB49">
        <f t="shared" si="0"/>
        <v>625.66403943402156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9.3718987743729709</v>
      </c>
      <c r="L50">
        <v>387.2257845490148</v>
      </c>
      <c r="M50">
        <v>27.843988750384636</v>
      </c>
      <c r="N50">
        <v>35.879041556422308</v>
      </c>
      <c r="O50">
        <v>0</v>
      </c>
      <c r="P50">
        <v>37.816472961883939</v>
      </c>
      <c r="Q50">
        <v>6.6265997069589977</v>
      </c>
      <c r="R50">
        <v>10.435072818915026</v>
      </c>
      <c r="S50">
        <v>7.2887323358809128</v>
      </c>
      <c r="T50">
        <v>0</v>
      </c>
      <c r="U50">
        <v>21.456616023465049</v>
      </c>
      <c r="V50">
        <v>4.3818417750960181</v>
      </c>
      <c r="W50">
        <v>10.027017967831142</v>
      </c>
      <c r="X50">
        <v>30.242842497496461</v>
      </c>
      <c r="Y50">
        <v>0</v>
      </c>
      <c r="Z50">
        <v>2.0153225172197868</v>
      </c>
      <c r="AA50">
        <v>0</v>
      </c>
      <c r="AB50">
        <v>4.1028603819661864</v>
      </c>
      <c r="AC50">
        <v>0</v>
      </c>
      <c r="AD50">
        <v>0</v>
      </c>
      <c r="AE50">
        <v>0</v>
      </c>
      <c r="AF50">
        <v>2.5084384404091002</v>
      </c>
      <c r="AG50">
        <v>13.270047929868502</v>
      </c>
      <c r="AH50">
        <v>0</v>
      </c>
      <c r="AI50">
        <v>0</v>
      </c>
      <c r="AJ50">
        <v>0</v>
      </c>
      <c r="AK50">
        <v>16.274426565122102</v>
      </c>
      <c r="AL50">
        <v>0</v>
      </c>
      <c r="AM50">
        <v>3.2331905391358795</v>
      </c>
      <c r="AN50">
        <v>0.79239539887288657</v>
      </c>
      <c r="AO50">
        <v>0</v>
      </c>
      <c r="AP50">
        <v>0.23634774410352744</v>
      </c>
      <c r="AQ50">
        <v>4.5052238952202037</v>
      </c>
      <c r="AR50">
        <v>10.184545863494051</v>
      </c>
      <c r="AS50">
        <v>7.2389610486328531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27.293630607745804</v>
      </c>
      <c r="BB50">
        <f t="shared" si="0"/>
        <v>625.66403943402156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9.3717593794867433</v>
      </c>
      <c r="L51">
        <v>387.2257845490148</v>
      </c>
      <c r="M51">
        <v>27.843988750384636</v>
      </c>
      <c r="N51">
        <v>35.879041556422308</v>
      </c>
      <c r="O51">
        <v>0</v>
      </c>
      <c r="P51">
        <v>37.816472961883939</v>
      </c>
      <c r="Q51">
        <v>6.6265997069589977</v>
      </c>
      <c r="R51">
        <v>10.435072818915026</v>
      </c>
      <c r="S51">
        <v>7.2887323358809128</v>
      </c>
      <c r="T51">
        <v>0</v>
      </c>
      <c r="U51">
        <v>21.456616023465049</v>
      </c>
      <c r="V51">
        <v>4.3818417750960181</v>
      </c>
      <c r="W51">
        <v>10.027017967831142</v>
      </c>
      <c r="X51">
        <v>30.242842497496461</v>
      </c>
      <c r="Y51">
        <v>0</v>
      </c>
      <c r="Z51">
        <v>2.0153225172197868</v>
      </c>
      <c r="AA51">
        <v>0</v>
      </c>
      <c r="AB51">
        <v>4.1028603819661864</v>
      </c>
      <c r="AC51">
        <v>0</v>
      </c>
      <c r="AD51">
        <v>0</v>
      </c>
      <c r="AE51">
        <v>0</v>
      </c>
      <c r="AF51">
        <v>2.5084384404091002</v>
      </c>
      <c r="AG51">
        <v>13.270047929868502</v>
      </c>
      <c r="AH51">
        <v>0</v>
      </c>
      <c r="AI51">
        <v>0</v>
      </c>
      <c r="AJ51">
        <v>0</v>
      </c>
      <c r="AK51">
        <v>16.274426565122102</v>
      </c>
      <c r="AL51">
        <v>0</v>
      </c>
      <c r="AM51">
        <v>1.6165952695679398</v>
      </c>
      <c r="AN51">
        <v>0.79239539887288657</v>
      </c>
      <c r="AO51">
        <v>0</v>
      </c>
      <c r="AP51">
        <v>0.23634774410352744</v>
      </c>
      <c r="AQ51">
        <v>4.5052238952202037</v>
      </c>
      <c r="AR51">
        <v>10.184545863494051</v>
      </c>
      <c r="AS51">
        <v>7.2389610486328531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27.226051098771624</v>
      </c>
      <c r="BB51">
        <f t="shared" si="0"/>
        <v>624.11488427854158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9.3717490170625108</v>
      </c>
      <c r="L52">
        <v>387.2257845490148</v>
      </c>
      <c r="M52">
        <v>27.843988750384636</v>
      </c>
      <c r="N52">
        <v>35.879041556422308</v>
      </c>
      <c r="O52">
        <v>0</v>
      </c>
      <c r="P52">
        <v>37.816472961883939</v>
      </c>
      <c r="Q52">
        <v>6.6265997069589977</v>
      </c>
      <c r="R52">
        <v>10.435072818915026</v>
      </c>
      <c r="S52">
        <v>7.2887323358809128</v>
      </c>
      <c r="T52">
        <v>0</v>
      </c>
      <c r="U52">
        <v>21.456616023465049</v>
      </c>
      <c r="V52">
        <v>4.3818417750960181</v>
      </c>
      <c r="W52">
        <v>10.027017967831142</v>
      </c>
      <c r="X52">
        <v>30.242842497496461</v>
      </c>
      <c r="Y52">
        <v>0</v>
      </c>
      <c r="Z52">
        <v>2.0153225172197868</v>
      </c>
      <c r="AA52">
        <v>0</v>
      </c>
      <c r="AB52">
        <v>4.1028603819661864</v>
      </c>
      <c r="AC52">
        <v>0</v>
      </c>
      <c r="AD52">
        <v>0</v>
      </c>
      <c r="AE52">
        <v>0</v>
      </c>
      <c r="AF52">
        <v>2.5084384404091002</v>
      </c>
      <c r="AG52">
        <v>13.270047929868502</v>
      </c>
      <c r="AH52">
        <v>0</v>
      </c>
      <c r="AI52">
        <v>0</v>
      </c>
      <c r="AJ52">
        <v>0</v>
      </c>
      <c r="AK52">
        <v>16.274426565122102</v>
      </c>
      <c r="AL52">
        <v>0</v>
      </c>
      <c r="AM52">
        <v>1.6165952695679398</v>
      </c>
      <c r="AN52">
        <v>0.79239539887288657</v>
      </c>
      <c r="AO52">
        <v>0</v>
      </c>
      <c r="AP52">
        <v>0.23634774410352744</v>
      </c>
      <c r="AQ52">
        <v>4.5052238952202037</v>
      </c>
      <c r="AR52">
        <v>10.184545863494051</v>
      </c>
      <c r="AS52">
        <v>7.2389610486328531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27.226050665622292</v>
      </c>
      <c r="BB52">
        <f t="shared" si="0"/>
        <v>624.11487434926664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9.3716870349339825</v>
      </c>
      <c r="L53">
        <v>387.2257845490148</v>
      </c>
      <c r="M53">
        <v>27.843988750384636</v>
      </c>
      <c r="N53">
        <v>35.879041556422308</v>
      </c>
      <c r="O53">
        <v>0</v>
      </c>
      <c r="P53">
        <v>37.816472961883939</v>
      </c>
      <c r="Q53">
        <v>6.6265997069589977</v>
      </c>
      <c r="R53">
        <v>10.163591631126257</v>
      </c>
      <c r="S53">
        <v>7.1275388197439487</v>
      </c>
      <c r="T53">
        <v>0</v>
      </c>
      <c r="U53">
        <v>21.456616023465049</v>
      </c>
      <c r="V53">
        <v>4.3818417750960181</v>
      </c>
      <c r="W53">
        <v>10.027017967831142</v>
      </c>
      <c r="X53">
        <v>30.242842497496461</v>
      </c>
      <c r="Y53">
        <v>0</v>
      </c>
      <c r="Z53">
        <v>2.0153225172197868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2.5084384404091002</v>
      </c>
      <c r="AG53">
        <v>13.270047929868502</v>
      </c>
      <c r="AH53">
        <v>0</v>
      </c>
      <c r="AI53">
        <v>0</v>
      </c>
      <c r="AJ53">
        <v>0</v>
      </c>
      <c r="AK53">
        <v>16.274426565122102</v>
      </c>
      <c r="AL53">
        <v>0</v>
      </c>
      <c r="AM53">
        <v>1.6165952695679398</v>
      </c>
      <c r="AN53">
        <v>0.79239539887288657</v>
      </c>
      <c r="AO53">
        <v>0</v>
      </c>
      <c r="AP53">
        <v>0.23634774410352744</v>
      </c>
      <c r="AQ53">
        <v>4.5052238952202037</v>
      </c>
      <c r="AR53">
        <v>10.184545863494051</v>
      </c>
      <c r="AS53">
        <v>10.051814680442495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27.154039989988682</v>
      </c>
      <c r="BB53">
        <f t="shared" si="0"/>
        <v>622.46414158868959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9.3716610343336466</v>
      </c>
      <c r="L54">
        <v>387.2257845490148</v>
      </c>
      <c r="M54">
        <v>27.843988750384636</v>
      </c>
      <c r="N54">
        <v>35.879041556422308</v>
      </c>
      <c r="O54">
        <v>0</v>
      </c>
      <c r="P54">
        <v>37.816472961883939</v>
      </c>
      <c r="Q54">
        <v>6.6265997069589977</v>
      </c>
      <c r="R54">
        <v>10.163591631126257</v>
      </c>
      <c r="S54">
        <v>7.1275388197439487</v>
      </c>
      <c r="T54">
        <v>0</v>
      </c>
      <c r="U54">
        <v>21.456616023465049</v>
      </c>
      <c r="V54">
        <v>4.3818417750960181</v>
      </c>
      <c r="W54">
        <v>10.027017967831142</v>
      </c>
      <c r="X54">
        <v>30.242842497496461</v>
      </c>
      <c r="Y54">
        <v>0</v>
      </c>
      <c r="Z54">
        <v>2.0153225172197868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2.5084384404091002</v>
      </c>
      <c r="AG54">
        <v>13.270047929868502</v>
      </c>
      <c r="AH54">
        <v>0</v>
      </c>
      <c r="AI54">
        <v>0</v>
      </c>
      <c r="AJ54">
        <v>0</v>
      </c>
      <c r="AK54">
        <v>16.274426565122102</v>
      </c>
      <c r="AL54">
        <v>0</v>
      </c>
      <c r="AM54">
        <v>1.6165952695679398</v>
      </c>
      <c r="AN54">
        <v>0.79239539887288657</v>
      </c>
      <c r="AO54">
        <v>0</v>
      </c>
      <c r="AP54">
        <v>0.23634774410352744</v>
      </c>
      <c r="AQ54">
        <v>4.5052238952202037</v>
      </c>
      <c r="AR54">
        <v>10.184545863494051</v>
      </c>
      <c r="AS54">
        <v>10.051814680442495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27.154038903163588</v>
      </c>
      <c r="BB54">
        <f t="shared" si="0"/>
        <v>622.46411667491429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5.0094053138487276</v>
      </c>
      <c r="L55">
        <v>309.9234342610182</v>
      </c>
      <c r="M55">
        <v>27.843988750384636</v>
      </c>
      <c r="N55">
        <v>35.879041556422308</v>
      </c>
      <c r="O55">
        <v>0</v>
      </c>
      <c r="P55">
        <v>37.816472961883939</v>
      </c>
      <c r="Q55">
        <v>3.9637996454210893</v>
      </c>
      <c r="R55">
        <v>10.163591631126257</v>
      </c>
      <c r="S55">
        <v>5.0219484393263718</v>
      </c>
      <c r="T55">
        <v>0</v>
      </c>
      <c r="U55">
        <v>21.456616023465049</v>
      </c>
      <c r="V55">
        <v>4.3818417750960181</v>
      </c>
      <c r="W55">
        <v>10.027017967831142</v>
      </c>
      <c r="X55">
        <v>30.242842497496461</v>
      </c>
      <c r="Y55">
        <v>0</v>
      </c>
      <c r="Z55">
        <v>2.0153225172197868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2.5084384404091002</v>
      </c>
      <c r="AG55">
        <v>13.270047929868502</v>
      </c>
      <c r="AH55">
        <v>0</v>
      </c>
      <c r="AI55">
        <v>0</v>
      </c>
      <c r="AJ55">
        <v>0</v>
      </c>
      <c r="AK55">
        <v>16.274426565122102</v>
      </c>
      <c r="AL55">
        <v>0</v>
      </c>
      <c r="AM55">
        <v>1.6165952695679398</v>
      </c>
      <c r="AN55">
        <v>0.79239539887288657</v>
      </c>
      <c r="AO55">
        <v>0</v>
      </c>
      <c r="AP55">
        <v>0.23634774410352744</v>
      </c>
      <c r="AQ55">
        <v>4.5052238952202037</v>
      </c>
      <c r="AR55">
        <v>10.184545863494051</v>
      </c>
      <c r="AS55">
        <v>7.445788498017115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23.432207757109982</v>
      </c>
      <c r="BB55">
        <f t="shared" si="0"/>
        <v>537.14692518810557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5.2180959086137335</v>
      </c>
      <c r="L56">
        <v>280.64695605122375</v>
      </c>
      <c r="M56">
        <v>27.843988750384636</v>
      </c>
      <c r="N56">
        <v>35.879041556422308</v>
      </c>
      <c r="O56">
        <v>0</v>
      </c>
      <c r="P56">
        <v>37.816472961883939</v>
      </c>
      <c r="Q56">
        <v>3.0051074883736475</v>
      </c>
      <c r="R56">
        <v>10.163591631126257</v>
      </c>
      <c r="S56">
        <v>5.0121741749203803</v>
      </c>
      <c r="T56">
        <v>0</v>
      </c>
      <c r="U56">
        <v>21.456616023465049</v>
      </c>
      <c r="V56">
        <v>4.3818417750960181</v>
      </c>
      <c r="W56">
        <v>10.027017967831142</v>
      </c>
      <c r="X56">
        <v>30.242842497496461</v>
      </c>
      <c r="Y56">
        <v>0</v>
      </c>
      <c r="Z56">
        <v>2.0153225172197868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2.5084384404091002</v>
      </c>
      <c r="AG56">
        <v>13.270047929868502</v>
      </c>
      <c r="AH56">
        <v>0</v>
      </c>
      <c r="AI56">
        <v>0</v>
      </c>
      <c r="AJ56">
        <v>0</v>
      </c>
      <c r="AK56">
        <v>16.274426565122102</v>
      </c>
      <c r="AL56">
        <v>0</v>
      </c>
      <c r="AM56">
        <v>1.6165952695679398</v>
      </c>
      <c r="AN56">
        <v>0.79239539887288657</v>
      </c>
      <c r="AO56">
        <v>0</v>
      </c>
      <c r="AP56">
        <v>0.23634774410352744</v>
      </c>
      <c r="AQ56">
        <v>4.5052238952202037</v>
      </c>
      <c r="AR56">
        <v>10.184545863494051</v>
      </c>
      <c r="AS56">
        <v>7.445788498017115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22.176692338384957</v>
      </c>
      <c r="BB56">
        <f t="shared" si="0"/>
        <v>508.36618657034768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5.0616191076390002</v>
      </c>
      <c r="L57">
        <v>280.64695605122375</v>
      </c>
      <c r="M57">
        <v>27.843988750384636</v>
      </c>
      <c r="N57">
        <v>35.879041556422308</v>
      </c>
      <c r="O57">
        <v>0</v>
      </c>
      <c r="P57">
        <v>37.816472961883939</v>
      </c>
      <c r="Q57">
        <v>3.0051074883736475</v>
      </c>
      <c r="R57">
        <v>10.163591631126257</v>
      </c>
      <c r="S57">
        <v>5.0121741749203803</v>
      </c>
      <c r="T57">
        <v>0</v>
      </c>
      <c r="U57">
        <v>21.456616023465049</v>
      </c>
      <c r="V57">
        <v>4.3818417750960181</v>
      </c>
      <c r="W57">
        <v>10.027017967831142</v>
      </c>
      <c r="X57">
        <v>30.242842497496461</v>
      </c>
      <c r="Y57">
        <v>0</v>
      </c>
      <c r="Z57">
        <v>2.0153225172197868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2.5084384404091002</v>
      </c>
      <c r="AG57">
        <v>13.270047929868502</v>
      </c>
      <c r="AH57">
        <v>0</v>
      </c>
      <c r="AI57">
        <v>0</v>
      </c>
      <c r="AJ57">
        <v>0</v>
      </c>
      <c r="AK57">
        <v>16.274426565122102</v>
      </c>
      <c r="AL57">
        <v>0</v>
      </c>
      <c r="AM57">
        <v>1.6165952695679398</v>
      </c>
      <c r="AN57">
        <v>0.79239539887288657</v>
      </c>
      <c r="AO57">
        <v>0</v>
      </c>
      <c r="AP57">
        <v>0.23634774410352744</v>
      </c>
      <c r="AQ57">
        <v>4.5052238952202037</v>
      </c>
      <c r="AR57">
        <v>10.184545863494051</v>
      </c>
      <c r="AS57">
        <v>7.445788498017115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22.170151608104216</v>
      </c>
      <c r="BB57">
        <f t="shared" si="0"/>
        <v>508.2162504996536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5.0301840192201883</v>
      </c>
      <c r="L58">
        <v>280.64695605122375</v>
      </c>
      <c r="M58">
        <v>27.843988750384636</v>
      </c>
      <c r="N58">
        <v>35.879041556422308</v>
      </c>
      <c r="O58">
        <v>0</v>
      </c>
      <c r="P58">
        <v>37.816472961883939</v>
      </c>
      <c r="Q58">
        <v>3.0051074883736475</v>
      </c>
      <c r="R58">
        <v>10.163591631126257</v>
      </c>
      <c r="S58">
        <v>5.0121741749203803</v>
      </c>
      <c r="T58">
        <v>0</v>
      </c>
      <c r="U58">
        <v>21.456616023465049</v>
      </c>
      <c r="V58">
        <v>4.3818417750960181</v>
      </c>
      <c r="W58">
        <v>10.027017967831142</v>
      </c>
      <c r="X58">
        <v>30.242842497496461</v>
      </c>
      <c r="Y58">
        <v>0</v>
      </c>
      <c r="Z58">
        <v>2.0153225172197868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2.5084384404091002</v>
      </c>
      <c r="AG58">
        <v>13.270047929868502</v>
      </c>
      <c r="AH58">
        <v>1.0004928287413901</v>
      </c>
      <c r="AI58">
        <v>0</v>
      </c>
      <c r="AJ58">
        <v>0</v>
      </c>
      <c r="AK58">
        <v>16.274426565122102</v>
      </c>
      <c r="AL58">
        <v>0</v>
      </c>
      <c r="AM58">
        <v>1.6165952695679398</v>
      </c>
      <c r="AN58">
        <v>0.79239539887288657</v>
      </c>
      <c r="AO58">
        <v>0</v>
      </c>
      <c r="AP58">
        <v>0.23634774410352744</v>
      </c>
      <c r="AQ58">
        <v>4.5052238952202037</v>
      </c>
      <c r="AR58">
        <v>10.184545863494051</v>
      </c>
      <c r="AS58">
        <v>7.445788498017115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22.210658221649705</v>
      </c>
      <c r="BB58">
        <f t="shared" si="0"/>
        <v>509.14480162643071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5.0094533801626122</v>
      </c>
      <c r="L59">
        <v>280.64695605122375</v>
      </c>
      <c r="M59">
        <v>27.843988750384636</v>
      </c>
      <c r="N59">
        <v>35.879041556422308</v>
      </c>
      <c r="O59">
        <v>0</v>
      </c>
      <c r="P59">
        <v>37.816472961883939</v>
      </c>
      <c r="Q59">
        <v>3.0051074883736475</v>
      </c>
      <c r="R59">
        <v>10.163591631126257</v>
      </c>
      <c r="S59">
        <v>5.0121741749203803</v>
      </c>
      <c r="T59">
        <v>0</v>
      </c>
      <c r="U59">
        <v>21.456616023465049</v>
      </c>
      <c r="V59">
        <v>4.3818417750960181</v>
      </c>
      <c r="W59">
        <v>10.027017967831142</v>
      </c>
      <c r="X59">
        <v>30.242842497496461</v>
      </c>
      <c r="Y59">
        <v>0</v>
      </c>
      <c r="Z59">
        <v>2.0153225172197868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2.5084384404091002</v>
      </c>
      <c r="AG59">
        <v>13.270047929868502</v>
      </c>
      <c r="AH59">
        <v>5.8852514172406591</v>
      </c>
      <c r="AI59">
        <v>0</v>
      </c>
      <c r="AJ59">
        <v>0</v>
      </c>
      <c r="AK59">
        <v>16.274426565122102</v>
      </c>
      <c r="AL59">
        <v>0</v>
      </c>
      <c r="AM59">
        <v>1.6165952695679398</v>
      </c>
      <c r="AN59">
        <v>0.79239539887288657</v>
      </c>
      <c r="AO59">
        <v>0</v>
      </c>
      <c r="AP59">
        <v>0.23634774410352744</v>
      </c>
      <c r="AQ59">
        <v>9.0104474800667926</v>
      </c>
      <c r="AR59">
        <v>10.184545863494051</v>
      </c>
      <c r="AS59">
        <v>9.1004084132748897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22.671456048240728</v>
      </c>
      <c r="BB59">
        <f t="shared" si="0"/>
        <v>519.70787524938578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5.0094029911554534</v>
      </c>
      <c r="L60">
        <v>280.64695605122375</v>
      </c>
      <c r="M60">
        <v>27.843988750384636</v>
      </c>
      <c r="N60">
        <v>35.879041556422308</v>
      </c>
      <c r="O60">
        <v>0</v>
      </c>
      <c r="P60">
        <v>37.816472961883939</v>
      </c>
      <c r="Q60">
        <v>3.0051074883736475</v>
      </c>
      <c r="R60">
        <v>10.163591631126257</v>
      </c>
      <c r="S60">
        <v>5.0121741749203803</v>
      </c>
      <c r="T60">
        <v>0</v>
      </c>
      <c r="U60">
        <v>21.456616023465049</v>
      </c>
      <c r="V60">
        <v>4.3818417750960181</v>
      </c>
      <c r="W60">
        <v>10.027017967831142</v>
      </c>
      <c r="X60">
        <v>30.242842497496461</v>
      </c>
      <c r="Y60">
        <v>0</v>
      </c>
      <c r="Z60">
        <v>2.0153225172197868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2.5084384404091002</v>
      </c>
      <c r="AG60">
        <v>13.270047929868502</v>
      </c>
      <c r="AH60">
        <v>5.8852514172406591</v>
      </c>
      <c r="AI60">
        <v>0</v>
      </c>
      <c r="AJ60">
        <v>0</v>
      </c>
      <c r="AK60">
        <v>16.274426565122102</v>
      </c>
      <c r="AL60">
        <v>0</v>
      </c>
      <c r="AM60">
        <v>1.6165952695679398</v>
      </c>
      <c r="AN60">
        <v>0.79239539887288657</v>
      </c>
      <c r="AO60">
        <v>0</v>
      </c>
      <c r="AP60">
        <v>0.23634774410352744</v>
      </c>
      <c r="AQ60">
        <v>13.515671375286995</v>
      </c>
      <c r="AR60">
        <v>10.184545863494051</v>
      </c>
      <c r="AS60">
        <v>9.1004084132748897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22.859772300800429</v>
      </c>
      <c r="BB60">
        <f t="shared" si="0"/>
        <v>524.02473250303922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5.0094573058603853</v>
      </c>
      <c r="L61">
        <v>300.69161244687655</v>
      </c>
      <c r="M61">
        <v>27.843988750384636</v>
      </c>
      <c r="N61">
        <v>35.879041556422308</v>
      </c>
      <c r="O61">
        <v>0</v>
      </c>
      <c r="P61">
        <v>37.816472961883939</v>
      </c>
      <c r="Q61">
        <v>3.0051074883736475</v>
      </c>
      <c r="R61">
        <v>10.163591631126257</v>
      </c>
      <c r="S61">
        <v>5.0121741749203803</v>
      </c>
      <c r="T61">
        <v>0</v>
      </c>
      <c r="U61">
        <v>21.456616023465049</v>
      </c>
      <c r="V61">
        <v>4.3818417750960181</v>
      </c>
      <c r="W61">
        <v>10.027017967831142</v>
      </c>
      <c r="X61">
        <v>30.242842497496461</v>
      </c>
      <c r="Y61">
        <v>0</v>
      </c>
      <c r="Z61">
        <v>2.0153225172197868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2.5084384404091002</v>
      </c>
      <c r="AG61">
        <v>13.270047929868502</v>
      </c>
      <c r="AH61">
        <v>5.8852514172406591</v>
      </c>
      <c r="AI61">
        <v>0</v>
      </c>
      <c r="AJ61">
        <v>0</v>
      </c>
      <c r="AK61">
        <v>16.274426565122102</v>
      </c>
      <c r="AL61">
        <v>0</v>
      </c>
      <c r="AM61">
        <v>1.6165952695679398</v>
      </c>
      <c r="AN61">
        <v>0.79239539887288657</v>
      </c>
      <c r="AO61">
        <v>0</v>
      </c>
      <c r="AP61">
        <v>0.23634774410352744</v>
      </c>
      <c r="AQ61">
        <v>18.020894960133585</v>
      </c>
      <c r="AR61">
        <v>8.1476365627217682</v>
      </c>
      <c r="AS61">
        <v>9.1004084132748897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23.800816745567722</v>
      </c>
      <c r="BB61">
        <f t="shared" si="0"/>
        <v>545.59671305270388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5.0093768451179574</v>
      </c>
      <c r="L62">
        <v>300.69161244687655</v>
      </c>
      <c r="M62">
        <v>27.843988750384636</v>
      </c>
      <c r="N62">
        <v>35.879041556422308</v>
      </c>
      <c r="O62">
        <v>0</v>
      </c>
      <c r="P62">
        <v>37.816472961883939</v>
      </c>
      <c r="Q62">
        <v>3.0051074883736475</v>
      </c>
      <c r="R62">
        <v>10.163591631126257</v>
      </c>
      <c r="S62">
        <v>5.0121741749203803</v>
      </c>
      <c r="T62">
        <v>0</v>
      </c>
      <c r="U62">
        <v>21.456616023465049</v>
      </c>
      <c r="V62">
        <v>4.3818417750960181</v>
      </c>
      <c r="W62">
        <v>10.027017967831142</v>
      </c>
      <c r="X62">
        <v>30.242842497496461</v>
      </c>
      <c r="Y62">
        <v>0</v>
      </c>
      <c r="Z62">
        <v>2.0153225172197868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2.5084384404091002</v>
      </c>
      <c r="AG62">
        <v>13.270047929868502</v>
      </c>
      <c r="AH62">
        <v>5.8852514172406591</v>
      </c>
      <c r="AI62">
        <v>0</v>
      </c>
      <c r="AJ62">
        <v>0</v>
      </c>
      <c r="AK62">
        <v>16.274426565122102</v>
      </c>
      <c r="AL62">
        <v>0</v>
      </c>
      <c r="AM62">
        <v>1.6165952695679398</v>
      </c>
      <c r="AN62">
        <v>0.79239539887288657</v>
      </c>
      <c r="AO62">
        <v>0</v>
      </c>
      <c r="AP62">
        <v>0.23634774410352744</v>
      </c>
      <c r="AQ62">
        <v>18.020894960133585</v>
      </c>
      <c r="AR62">
        <v>8.1476365627217682</v>
      </c>
      <c r="AS62">
        <v>9.1004084132748897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23.800813382308689</v>
      </c>
      <c r="BB62">
        <f t="shared" si="0"/>
        <v>545.59663595522056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9.371839480134776</v>
      </c>
      <c r="L63">
        <v>365.23232623856291</v>
      </c>
      <c r="M63">
        <v>27.843988750384636</v>
      </c>
      <c r="N63">
        <v>35.879041556422308</v>
      </c>
      <c r="O63">
        <v>0</v>
      </c>
      <c r="P63">
        <v>37.816472961883939</v>
      </c>
      <c r="Q63">
        <v>6.6265997069589977</v>
      </c>
      <c r="R63">
        <v>10.163591631126257</v>
      </c>
      <c r="S63">
        <v>7.1275388197439487</v>
      </c>
      <c r="T63">
        <v>0</v>
      </c>
      <c r="U63">
        <v>21.456616023465049</v>
      </c>
      <c r="V63">
        <v>4.3818417750960181</v>
      </c>
      <c r="W63">
        <v>10.027017967831142</v>
      </c>
      <c r="X63">
        <v>30.242842497496461</v>
      </c>
      <c r="Y63">
        <v>0</v>
      </c>
      <c r="Z63">
        <v>2.0153225172197868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2.5084384404091002</v>
      </c>
      <c r="AG63">
        <v>13.270047929868502</v>
      </c>
      <c r="AH63">
        <v>5.8852514172406591</v>
      </c>
      <c r="AI63">
        <v>0</v>
      </c>
      <c r="AJ63">
        <v>0</v>
      </c>
      <c r="AK63">
        <v>16.274426565122102</v>
      </c>
      <c r="AL63">
        <v>0</v>
      </c>
      <c r="AM63">
        <v>1.6165952695679398</v>
      </c>
      <c r="AN63">
        <v>0.79239539887288657</v>
      </c>
      <c r="AO63">
        <v>0</v>
      </c>
      <c r="AP63">
        <v>0.23634774410352744</v>
      </c>
      <c r="AQ63">
        <v>18.020894960133585</v>
      </c>
      <c r="AR63">
        <v>10.184545863494051</v>
      </c>
      <c r="AS63">
        <v>9.1004084132748897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27.005909582607657</v>
      </c>
      <c r="BB63">
        <f t="shared" si="0"/>
        <v>619.06848234580593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9.3717965026385883</v>
      </c>
      <c r="L64">
        <v>387.2257845490148</v>
      </c>
      <c r="M64">
        <v>27.843988750384636</v>
      </c>
      <c r="N64">
        <v>35.879041556422308</v>
      </c>
      <c r="O64">
        <v>0</v>
      </c>
      <c r="P64">
        <v>37.816472961883939</v>
      </c>
      <c r="Q64">
        <v>6.6265997069589977</v>
      </c>
      <c r="R64">
        <v>10.163591631126257</v>
      </c>
      <c r="S64">
        <v>7.1275388197439487</v>
      </c>
      <c r="T64">
        <v>0</v>
      </c>
      <c r="U64">
        <v>21.456616023465049</v>
      </c>
      <c r="V64">
        <v>4.3818417750960181</v>
      </c>
      <c r="W64">
        <v>10.027017967831142</v>
      </c>
      <c r="X64">
        <v>30.242842497496461</v>
      </c>
      <c r="Y64">
        <v>0</v>
      </c>
      <c r="Z64">
        <v>2.0153225172197868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2.5084384404091002</v>
      </c>
      <c r="AG64">
        <v>13.270047929868502</v>
      </c>
      <c r="AH64">
        <v>5.8852514172406591</v>
      </c>
      <c r="AI64">
        <v>0</v>
      </c>
      <c r="AJ64">
        <v>0</v>
      </c>
      <c r="AK64">
        <v>16.274426565122102</v>
      </c>
      <c r="AL64">
        <v>0</v>
      </c>
      <c r="AM64">
        <v>1.6165952695679398</v>
      </c>
      <c r="AN64">
        <v>0.79239539887288657</v>
      </c>
      <c r="AO64">
        <v>0</v>
      </c>
      <c r="AP64">
        <v>0.23634774410352744</v>
      </c>
      <c r="AQ64">
        <v>18.020894960133585</v>
      </c>
      <c r="AR64">
        <v>10.184545863494051</v>
      </c>
      <c r="AS64">
        <v>9.1004084132748897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27.925234343525162</v>
      </c>
      <c r="BB64">
        <f t="shared" si="0"/>
        <v>640.14257291784395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9.3717267673770124</v>
      </c>
      <c r="L65">
        <v>387.2257845490148</v>
      </c>
      <c r="M65">
        <v>27.843988750384636</v>
      </c>
      <c r="N65">
        <v>35.879041556422308</v>
      </c>
      <c r="O65">
        <v>0</v>
      </c>
      <c r="P65">
        <v>37.816472961883939</v>
      </c>
      <c r="Q65">
        <v>6.6265997069589977</v>
      </c>
      <c r="R65">
        <v>10.163591631126257</v>
      </c>
      <c r="S65">
        <v>7.1275388197439487</v>
      </c>
      <c r="T65">
        <v>0</v>
      </c>
      <c r="U65">
        <v>21.456616023465049</v>
      </c>
      <c r="V65">
        <v>4.3818417750960181</v>
      </c>
      <c r="W65">
        <v>10.027017967831142</v>
      </c>
      <c r="X65">
        <v>30.242842497496461</v>
      </c>
      <c r="Y65">
        <v>0</v>
      </c>
      <c r="Z65">
        <v>2.0153225172197868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2.5084384404091002</v>
      </c>
      <c r="AG65">
        <v>13.270047929868502</v>
      </c>
      <c r="AH65">
        <v>5.8852514172406591</v>
      </c>
      <c r="AI65">
        <v>0</v>
      </c>
      <c r="AJ65">
        <v>0</v>
      </c>
      <c r="AK65">
        <v>16.274426565122102</v>
      </c>
      <c r="AL65">
        <v>0</v>
      </c>
      <c r="AM65">
        <v>3.2331905391358795</v>
      </c>
      <c r="AN65">
        <v>0.79239539887288657</v>
      </c>
      <c r="AO65">
        <v>0</v>
      </c>
      <c r="AP65">
        <v>0</v>
      </c>
      <c r="AQ65">
        <v>18.020894960133585</v>
      </c>
      <c r="AR65">
        <v>10.184545863494051</v>
      </c>
      <c r="AS65">
        <v>9.5140633120434153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28.000216549924168</v>
      </c>
      <c r="BB65">
        <f t="shared" si="0"/>
        <v>641.86142340041636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9.3716686737006007</v>
      </c>
      <c r="L66">
        <v>387.2257845490148</v>
      </c>
      <c r="M66">
        <v>27.843988750384636</v>
      </c>
      <c r="N66">
        <v>35.879041556422308</v>
      </c>
      <c r="O66">
        <v>0</v>
      </c>
      <c r="P66">
        <v>37.816472961883939</v>
      </c>
      <c r="Q66">
        <v>6.6265997069589977</v>
      </c>
      <c r="R66">
        <v>10.163591631126257</v>
      </c>
      <c r="S66">
        <v>7.1275388197439487</v>
      </c>
      <c r="T66">
        <v>0</v>
      </c>
      <c r="U66">
        <v>21.456616023465049</v>
      </c>
      <c r="V66">
        <v>4.3818417750960181</v>
      </c>
      <c r="W66">
        <v>10.027017967831142</v>
      </c>
      <c r="X66">
        <v>30.242842497496461</v>
      </c>
      <c r="Y66">
        <v>0</v>
      </c>
      <c r="Z66">
        <v>2.0153225172197868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2.5084384404091002</v>
      </c>
      <c r="AG66">
        <v>13.270047929868502</v>
      </c>
      <c r="AH66">
        <v>5.8852514172406591</v>
      </c>
      <c r="AI66">
        <v>0</v>
      </c>
      <c r="AJ66">
        <v>0</v>
      </c>
      <c r="AK66">
        <v>16.274426565122102</v>
      </c>
      <c r="AL66">
        <v>0</v>
      </c>
      <c r="AM66">
        <v>3.2331905391358795</v>
      </c>
      <c r="AN66">
        <v>0.79239539887288657</v>
      </c>
      <c r="AO66">
        <v>0</v>
      </c>
      <c r="AP66">
        <v>0</v>
      </c>
      <c r="AQ66">
        <v>18.020894960133585</v>
      </c>
      <c r="AR66">
        <v>10.184545863494051</v>
      </c>
      <c r="AS66">
        <v>9.5140633120434153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28.000214121608494</v>
      </c>
      <c r="BB66">
        <f t="shared" si="0"/>
        <v>641.86136773505564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9.3716575496655974</v>
      </c>
      <c r="L67">
        <v>387.2257845490148</v>
      </c>
      <c r="M67">
        <v>27.843988750384636</v>
      </c>
      <c r="N67">
        <v>35.879041556422308</v>
      </c>
      <c r="O67">
        <v>0</v>
      </c>
      <c r="P67">
        <v>37.816472961883939</v>
      </c>
      <c r="Q67">
        <v>6.6265997069589977</v>
      </c>
      <c r="R67">
        <v>10.163591631126257</v>
      </c>
      <c r="S67">
        <v>7.1275388197439487</v>
      </c>
      <c r="T67">
        <v>0</v>
      </c>
      <c r="U67">
        <v>21.456616023465049</v>
      </c>
      <c r="V67">
        <v>4.3818417750960181</v>
      </c>
      <c r="W67">
        <v>10.027017967831142</v>
      </c>
      <c r="X67">
        <v>30.242842497496461</v>
      </c>
      <c r="Y67">
        <v>0</v>
      </c>
      <c r="Z67">
        <v>2.0153225172197868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5.0168771943226886</v>
      </c>
      <c r="AG67">
        <v>13.270047929868502</v>
      </c>
      <c r="AH67">
        <v>7.0917278699645161</v>
      </c>
      <c r="AI67">
        <v>0</v>
      </c>
      <c r="AJ67">
        <v>0</v>
      </c>
      <c r="AK67">
        <v>16.274426565122102</v>
      </c>
      <c r="AL67">
        <v>0</v>
      </c>
      <c r="AM67">
        <v>3.2331905391358795</v>
      </c>
      <c r="AN67">
        <v>0.79239539887288657</v>
      </c>
      <c r="AO67">
        <v>0</v>
      </c>
      <c r="AP67">
        <v>0</v>
      </c>
      <c r="AQ67">
        <v>18.020894960133585</v>
      </c>
      <c r="AR67">
        <v>10.184545863494051</v>
      </c>
      <c r="AS67">
        <v>9.5140633120434153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28.15549711226128</v>
      </c>
      <c r="BB67">
        <f t="shared" si="0"/>
        <v>645.4209888270052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9.371734875597495</v>
      </c>
      <c r="L68">
        <v>387.2257845490148</v>
      </c>
      <c r="M68">
        <v>27.843988750384636</v>
      </c>
      <c r="N68">
        <v>35.879041556422308</v>
      </c>
      <c r="O68">
        <v>0</v>
      </c>
      <c r="P68">
        <v>37.816472961883939</v>
      </c>
      <c r="Q68">
        <v>6.6265997069589977</v>
      </c>
      <c r="R68">
        <v>10.163591631126257</v>
      </c>
      <c r="S68">
        <v>7.1275388197439487</v>
      </c>
      <c r="T68">
        <v>0</v>
      </c>
      <c r="U68">
        <v>21.456616023465049</v>
      </c>
      <c r="V68">
        <v>4.3818417750960181</v>
      </c>
      <c r="W68">
        <v>10.027017967831142</v>
      </c>
      <c r="X68">
        <v>30.242842497496461</v>
      </c>
      <c r="Y68">
        <v>0</v>
      </c>
      <c r="Z68">
        <v>2.0153225172197868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5.0168771943226886</v>
      </c>
      <c r="AG68">
        <v>13.270047929868502</v>
      </c>
      <c r="AH68">
        <v>14.536571151116675</v>
      </c>
      <c r="AI68">
        <v>0</v>
      </c>
      <c r="AJ68">
        <v>0</v>
      </c>
      <c r="AK68">
        <v>16.274426565122102</v>
      </c>
      <c r="AL68">
        <v>0</v>
      </c>
      <c r="AM68">
        <v>3.2331905391358795</v>
      </c>
      <c r="AN68">
        <v>0.79239539887288657</v>
      </c>
      <c r="AO68">
        <v>0</v>
      </c>
      <c r="AP68">
        <v>0</v>
      </c>
      <c r="AQ68">
        <v>18.020894960133585</v>
      </c>
      <c r="AR68">
        <v>10.184545863494051</v>
      </c>
      <c r="AS68">
        <v>9.5140633120434153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28.466694793637387</v>
      </c>
      <c r="BB68">
        <f t="shared" ref="BB68:BB99" si="1">SUM(B68:AZ68)-BA68</f>
        <v>652.55471175271316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9.3718987743729709</v>
      </c>
      <c r="L69">
        <v>387.2257845490148</v>
      </c>
      <c r="M69">
        <v>27.843988750384636</v>
      </c>
      <c r="N69">
        <v>35.879041556422308</v>
      </c>
      <c r="O69">
        <v>0</v>
      </c>
      <c r="P69">
        <v>37.816472961883939</v>
      </c>
      <c r="Q69">
        <v>6.6265997069589977</v>
      </c>
      <c r="R69">
        <v>8.6918822502243245</v>
      </c>
      <c r="S69">
        <v>7.1275388197439487</v>
      </c>
      <c r="T69">
        <v>0</v>
      </c>
      <c r="U69">
        <v>21.456616023465049</v>
      </c>
      <c r="V69">
        <v>4.3818417750960181</v>
      </c>
      <c r="W69">
        <v>9.800568461666435</v>
      </c>
      <c r="X69">
        <v>30.242842497496461</v>
      </c>
      <c r="Y69">
        <v>0</v>
      </c>
      <c r="Z69">
        <v>2.0153225172197868</v>
      </c>
      <c r="AA69">
        <v>2.6965062475474841</v>
      </c>
      <c r="AB69">
        <v>0</v>
      </c>
      <c r="AC69">
        <v>0</v>
      </c>
      <c r="AD69">
        <v>0</v>
      </c>
      <c r="AE69">
        <v>0</v>
      </c>
      <c r="AF69">
        <v>5.0168771943226886</v>
      </c>
      <c r="AG69">
        <v>13.270047929868502</v>
      </c>
      <c r="AH69">
        <v>14.536571151116675</v>
      </c>
      <c r="AI69">
        <v>0</v>
      </c>
      <c r="AJ69">
        <v>0</v>
      </c>
      <c r="AK69">
        <v>16.274426565122102</v>
      </c>
      <c r="AL69">
        <v>0</v>
      </c>
      <c r="AM69">
        <v>3.2331905391358795</v>
      </c>
      <c r="AN69">
        <v>0.79239539887288657</v>
      </c>
      <c r="AO69">
        <v>0</v>
      </c>
      <c r="AP69">
        <v>0</v>
      </c>
      <c r="AQ69">
        <v>18.020894960133585</v>
      </c>
      <c r="AR69">
        <v>10.184545863494051</v>
      </c>
      <c r="AS69">
        <v>8.6867535145063659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28.473851014737253</v>
      </c>
      <c r="BB69">
        <f t="shared" si="1"/>
        <v>652.71875699333248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9.3718987743729709</v>
      </c>
      <c r="L70">
        <v>387.2257845490148</v>
      </c>
      <c r="M70">
        <v>27.843988750384636</v>
      </c>
      <c r="N70">
        <v>35.879041556422308</v>
      </c>
      <c r="O70">
        <v>0</v>
      </c>
      <c r="P70">
        <v>37.816472961883939</v>
      </c>
      <c r="Q70">
        <v>6.6265997069589977</v>
      </c>
      <c r="R70">
        <v>8.6918822502243245</v>
      </c>
      <c r="S70">
        <v>7.1275388197439487</v>
      </c>
      <c r="T70">
        <v>0</v>
      </c>
      <c r="U70">
        <v>21.456616023465049</v>
      </c>
      <c r="V70">
        <v>4.3818417750960181</v>
      </c>
      <c r="W70">
        <v>9.800568461666435</v>
      </c>
      <c r="X70">
        <v>30.242842497496461</v>
      </c>
      <c r="Y70">
        <v>0</v>
      </c>
      <c r="Z70">
        <v>2.0153225172197868</v>
      </c>
      <c r="AA70">
        <v>4.2998340183677728</v>
      </c>
      <c r="AB70">
        <v>1.038173155917345</v>
      </c>
      <c r="AC70">
        <v>0</v>
      </c>
      <c r="AD70">
        <v>0</v>
      </c>
      <c r="AE70">
        <v>0</v>
      </c>
      <c r="AF70">
        <v>5.0168771943226886</v>
      </c>
      <c r="AG70">
        <v>13.270047929868502</v>
      </c>
      <c r="AH70">
        <v>21.804856413066165</v>
      </c>
      <c r="AI70">
        <v>0</v>
      </c>
      <c r="AJ70">
        <v>0</v>
      </c>
      <c r="AK70">
        <v>16.274426565122102</v>
      </c>
      <c r="AL70">
        <v>0</v>
      </c>
      <c r="AM70">
        <v>3.2331905391358795</v>
      </c>
      <c r="AN70">
        <v>0.79239539887288657</v>
      </c>
      <c r="AO70">
        <v>0</v>
      </c>
      <c r="AP70">
        <v>0</v>
      </c>
      <c r="AQ70">
        <v>18.020894960133585</v>
      </c>
      <c r="AR70">
        <v>10.184545863494051</v>
      </c>
      <c r="AS70">
        <v>8.6867535145063659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28.88808007742438</v>
      </c>
      <c r="BB70">
        <f t="shared" si="1"/>
        <v>662.21431411933247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9.3718987743729709</v>
      </c>
      <c r="L71">
        <v>387.2257845490148</v>
      </c>
      <c r="M71">
        <v>27.843988750384636</v>
      </c>
      <c r="N71">
        <v>35.879041556422308</v>
      </c>
      <c r="O71">
        <v>0</v>
      </c>
      <c r="P71">
        <v>37.816472961883939</v>
      </c>
      <c r="Q71">
        <v>3.7147346918267266</v>
      </c>
      <c r="R71">
        <v>8.6918822502243245</v>
      </c>
      <c r="S71">
        <v>4.7159631765402512</v>
      </c>
      <c r="T71">
        <v>0</v>
      </c>
      <c r="U71">
        <v>21.456616023465049</v>
      </c>
      <c r="V71">
        <v>4.3818417750960181</v>
      </c>
      <c r="W71">
        <v>9.800568461666435</v>
      </c>
      <c r="X71">
        <v>30.242842497496461</v>
      </c>
      <c r="Y71">
        <v>0</v>
      </c>
      <c r="Z71">
        <v>2.0153225172197868</v>
      </c>
      <c r="AA71">
        <v>5.4658907827175947</v>
      </c>
      <c r="AB71">
        <v>4.0696387836568562</v>
      </c>
      <c r="AC71">
        <v>0</v>
      </c>
      <c r="AD71">
        <v>1.9318954289292423</v>
      </c>
      <c r="AE71">
        <v>0</v>
      </c>
      <c r="AF71">
        <v>5.0168771943226886</v>
      </c>
      <c r="AG71">
        <v>13.270047929868502</v>
      </c>
      <c r="AH71">
        <v>21.804856413066165</v>
      </c>
      <c r="AI71">
        <v>0</v>
      </c>
      <c r="AJ71">
        <v>0</v>
      </c>
      <c r="AK71">
        <v>16.274426565122102</v>
      </c>
      <c r="AL71">
        <v>0</v>
      </c>
      <c r="AM71">
        <v>4.9144499074305994</v>
      </c>
      <c r="AN71">
        <v>0.79239539887288657</v>
      </c>
      <c r="AO71">
        <v>0</v>
      </c>
      <c r="AP71">
        <v>0</v>
      </c>
      <c r="AQ71">
        <v>18.020894960133585</v>
      </c>
      <c r="AR71">
        <v>11.949867044040909</v>
      </c>
      <c r="AS71">
        <v>8.6867535145063659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29.065836989766083</v>
      </c>
      <c r="BB71">
        <f t="shared" si="1"/>
        <v>666.28911491851522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9.3718987743729709</v>
      </c>
      <c r="L72">
        <v>387.2257845490148</v>
      </c>
      <c r="M72">
        <v>27.843988750384636</v>
      </c>
      <c r="N72">
        <v>35.879041556422308</v>
      </c>
      <c r="O72">
        <v>0</v>
      </c>
      <c r="P72">
        <v>37.816472961883939</v>
      </c>
      <c r="Q72">
        <v>3.7147346918267266</v>
      </c>
      <c r="R72">
        <v>8.6918822502243245</v>
      </c>
      <c r="S72">
        <v>4.7159631765402512</v>
      </c>
      <c r="T72">
        <v>0</v>
      </c>
      <c r="U72">
        <v>21.456616023465049</v>
      </c>
      <c r="V72">
        <v>4.3818417750960181</v>
      </c>
      <c r="W72">
        <v>9.800568461666435</v>
      </c>
      <c r="X72">
        <v>30.242842497496461</v>
      </c>
      <c r="Y72">
        <v>0</v>
      </c>
      <c r="Z72">
        <v>4.0306447142558968</v>
      </c>
      <c r="AA72">
        <v>8.6404802492172834</v>
      </c>
      <c r="AB72">
        <v>4.0696387836568562</v>
      </c>
      <c r="AC72">
        <v>3.0131286050928825</v>
      </c>
      <c r="AD72">
        <v>2.8361869129618031</v>
      </c>
      <c r="AE72">
        <v>0</v>
      </c>
      <c r="AF72">
        <v>7.525315634731788</v>
      </c>
      <c r="AG72">
        <v>13.270047929868502</v>
      </c>
      <c r="AH72">
        <v>29.073141988624503</v>
      </c>
      <c r="AI72">
        <v>1.1890323934460447</v>
      </c>
      <c r="AJ72">
        <v>0</v>
      </c>
      <c r="AK72">
        <v>16.274426565122102</v>
      </c>
      <c r="AL72">
        <v>0</v>
      </c>
      <c r="AM72">
        <v>4.9144499074305994</v>
      </c>
      <c r="AN72">
        <v>0.79239539887288657</v>
      </c>
      <c r="AO72">
        <v>0</v>
      </c>
      <c r="AP72">
        <v>0</v>
      </c>
      <c r="AQ72">
        <v>18.020894960133585</v>
      </c>
      <c r="AR72">
        <v>11.949867044040909</v>
      </c>
      <c r="AS72">
        <v>8.6867535145063659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29.904892074940811</v>
      </c>
      <c r="BB72">
        <f t="shared" si="1"/>
        <v>685.52314799541523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9.3718987743729709</v>
      </c>
      <c r="L73">
        <v>387.2257845490148</v>
      </c>
      <c r="M73">
        <v>27.843988750384636</v>
      </c>
      <c r="N73">
        <v>35.879041556422308</v>
      </c>
      <c r="O73">
        <v>0</v>
      </c>
      <c r="P73">
        <v>37.816472961883939</v>
      </c>
      <c r="Q73">
        <v>3.7147346918267266</v>
      </c>
      <c r="R73">
        <v>8.6918822502243245</v>
      </c>
      <c r="S73">
        <v>4.7159631765402512</v>
      </c>
      <c r="T73">
        <v>0</v>
      </c>
      <c r="U73">
        <v>21.456616023465049</v>
      </c>
      <c r="V73">
        <v>4.3818417750960181</v>
      </c>
      <c r="W73">
        <v>9.800568461666435</v>
      </c>
      <c r="X73">
        <v>30.242842497496461</v>
      </c>
      <c r="Y73">
        <v>0</v>
      </c>
      <c r="Z73">
        <v>6.0459672314756832</v>
      </c>
      <c r="AA73">
        <v>8.6404802492172834</v>
      </c>
      <c r="AB73">
        <v>8.2057207639323728</v>
      </c>
      <c r="AC73">
        <v>6.0322044011688574</v>
      </c>
      <c r="AD73">
        <v>5.6723738259236063</v>
      </c>
      <c r="AE73">
        <v>0</v>
      </c>
      <c r="AF73">
        <v>7.9535856505948646</v>
      </c>
      <c r="AG73">
        <v>13.270047929868502</v>
      </c>
      <c r="AH73">
        <v>29.073141988624503</v>
      </c>
      <c r="AI73">
        <v>5.1524734963473175</v>
      </c>
      <c r="AJ73">
        <v>0</v>
      </c>
      <c r="AK73">
        <v>16.274426565122102</v>
      </c>
      <c r="AL73">
        <v>0</v>
      </c>
      <c r="AM73">
        <v>4.9144499074305994</v>
      </c>
      <c r="AN73">
        <v>0.79239539887288657</v>
      </c>
      <c r="AO73">
        <v>0</v>
      </c>
      <c r="AP73">
        <v>0</v>
      </c>
      <c r="AQ73">
        <v>18.020894960133585</v>
      </c>
      <c r="AR73">
        <v>11.949867044040909</v>
      </c>
      <c r="AS73">
        <v>8.6867535145063659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30.59034428893824</v>
      </c>
      <c r="BB73">
        <f t="shared" si="1"/>
        <v>701.23607410671514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9.3718987743729709</v>
      </c>
      <c r="L74">
        <v>387.2257845490148</v>
      </c>
      <c r="M74">
        <v>27.843988750384636</v>
      </c>
      <c r="N74">
        <v>35.879041556422308</v>
      </c>
      <c r="O74">
        <v>0</v>
      </c>
      <c r="P74">
        <v>37.816472961883939</v>
      </c>
      <c r="Q74">
        <v>3.7147346918267266</v>
      </c>
      <c r="R74">
        <v>8.6918822502243245</v>
      </c>
      <c r="S74">
        <v>4.7159631765402512</v>
      </c>
      <c r="T74">
        <v>0</v>
      </c>
      <c r="U74">
        <v>21.456616023465049</v>
      </c>
      <c r="V74">
        <v>4.3818417750960181</v>
      </c>
      <c r="W74">
        <v>9.800568461666435</v>
      </c>
      <c r="X74">
        <v>30.242842497496461</v>
      </c>
      <c r="Y74">
        <v>0</v>
      </c>
      <c r="Z74">
        <v>6.0459672314756832</v>
      </c>
      <c r="AA74">
        <v>8.6404802492172834</v>
      </c>
      <c r="AB74">
        <v>8.2057207639323728</v>
      </c>
      <c r="AC74">
        <v>6.0322044011688574</v>
      </c>
      <c r="AD74">
        <v>8.5085607388854108</v>
      </c>
      <c r="AE74">
        <v>0</v>
      </c>
      <c r="AF74">
        <v>7.9535856505948646</v>
      </c>
      <c r="AG74">
        <v>13.270047929868502</v>
      </c>
      <c r="AH74">
        <v>29.073141988624503</v>
      </c>
      <c r="AI74">
        <v>5.1524734963473175</v>
      </c>
      <c r="AJ74">
        <v>0</v>
      </c>
      <c r="AK74">
        <v>16.274426565122102</v>
      </c>
      <c r="AL74">
        <v>0</v>
      </c>
      <c r="AM74">
        <v>4.9144499074305994</v>
      </c>
      <c r="AN74">
        <v>0.79239539887288657</v>
      </c>
      <c r="AO74">
        <v>0</v>
      </c>
      <c r="AP74">
        <v>0</v>
      </c>
      <c r="AQ74">
        <v>18.020894960133585</v>
      </c>
      <c r="AR74">
        <v>11.203000513880193</v>
      </c>
      <c r="AS74">
        <v>8.6867535145063659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30.677677880939321</v>
      </c>
      <c r="BB74">
        <f t="shared" si="1"/>
        <v>703.23806089751508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9.3718987743729709</v>
      </c>
      <c r="L75">
        <v>387.2257845490148</v>
      </c>
      <c r="M75">
        <v>27.843988750384636</v>
      </c>
      <c r="N75">
        <v>35.879041556422308</v>
      </c>
      <c r="O75">
        <v>0</v>
      </c>
      <c r="P75">
        <v>37.816472961883939</v>
      </c>
      <c r="Q75">
        <v>3.6530221123889253</v>
      </c>
      <c r="R75">
        <v>8.4714480413562008</v>
      </c>
      <c r="S75">
        <v>4.6109228399893309</v>
      </c>
      <c r="T75">
        <v>0</v>
      </c>
      <c r="U75">
        <v>21.456616023465049</v>
      </c>
      <c r="V75">
        <v>4.3818417750960181</v>
      </c>
      <c r="W75">
        <v>9.800568461666435</v>
      </c>
      <c r="X75">
        <v>30.242842497496461</v>
      </c>
      <c r="Y75">
        <v>0</v>
      </c>
      <c r="Z75">
        <v>6.0459672314756832</v>
      </c>
      <c r="AA75">
        <v>8.6404802492172834</v>
      </c>
      <c r="AB75">
        <v>8.2057207639323728</v>
      </c>
      <c r="AC75">
        <v>6.0322044011688574</v>
      </c>
      <c r="AD75">
        <v>8.5085607388854108</v>
      </c>
      <c r="AE75">
        <v>0</v>
      </c>
      <c r="AF75">
        <v>7.9535856505948646</v>
      </c>
      <c r="AG75">
        <v>13.270047929868502</v>
      </c>
      <c r="AH75">
        <v>29.073141988624503</v>
      </c>
      <c r="AI75">
        <v>5.1524734963473175</v>
      </c>
      <c r="AJ75">
        <v>0</v>
      </c>
      <c r="AK75">
        <v>16.274426565122102</v>
      </c>
      <c r="AL75">
        <v>0</v>
      </c>
      <c r="AM75">
        <v>4.9144499074305994</v>
      </c>
      <c r="AN75">
        <v>0.79239539887288657</v>
      </c>
      <c r="AO75">
        <v>0</v>
      </c>
      <c r="AP75">
        <v>0</v>
      </c>
      <c r="AQ75">
        <v>18.020894960133585</v>
      </c>
      <c r="AR75">
        <v>11.203000513880193</v>
      </c>
      <c r="AS75">
        <v>8.6867535145063659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30.661493459120308</v>
      </c>
      <c r="BB75">
        <f t="shared" si="1"/>
        <v>702.86705819447729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9.3718987743729709</v>
      </c>
      <c r="L76">
        <v>387.2257845490148</v>
      </c>
      <c r="M76">
        <v>27.843988750384636</v>
      </c>
      <c r="N76">
        <v>35.879041556422308</v>
      </c>
      <c r="O76">
        <v>0</v>
      </c>
      <c r="P76">
        <v>37.816472961883939</v>
      </c>
      <c r="Q76">
        <v>3.6530221123889253</v>
      </c>
      <c r="R76">
        <v>8.4714480413562008</v>
      </c>
      <c r="S76">
        <v>4.6109228399893309</v>
      </c>
      <c r="T76">
        <v>0</v>
      </c>
      <c r="U76">
        <v>21.456616023465049</v>
      </c>
      <c r="V76">
        <v>4.3818417750960181</v>
      </c>
      <c r="W76">
        <v>9.800568461666435</v>
      </c>
      <c r="X76">
        <v>30.242842497496461</v>
      </c>
      <c r="Y76">
        <v>0</v>
      </c>
      <c r="Z76">
        <v>6.0459672314756832</v>
      </c>
      <c r="AA76">
        <v>8.6404802492172834</v>
      </c>
      <c r="AB76">
        <v>8.2057207639323728</v>
      </c>
      <c r="AC76">
        <v>6.0322044011688574</v>
      </c>
      <c r="AD76">
        <v>8.5085607388854108</v>
      </c>
      <c r="AE76">
        <v>0</v>
      </c>
      <c r="AF76">
        <v>7.9535856505948646</v>
      </c>
      <c r="AG76">
        <v>13.270047929868502</v>
      </c>
      <c r="AH76">
        <v>29.073141988624503</v>
      </c>
      <c r="AI76">
        <v>5.1524734963473175</v>
      </c>
      <c r="AJ76">
        <v>0</v>
      </c>
      <c r="AK76">
        <v>16.274426565122102</v>
      </c>
      <c r="AL76">
        <v>0</v>
      </c>
      <c r="AM76">
        <v>4.9144499074305994</v>
      </c>
      <c r="AN76">
        <v>0.79239539887288657</v>
      </c>
      <c r="AO76">
        <v>0</v>
      </c>
      <c r="AP76">
        <v>0</v>
      </c>
      <c r="AQ76">
        <v>18.020894960133585</v>
      </c>
      <c r="AR76">
        <v>11.203000513880193</v>
      </c>
      <c r="AS76">
        <v>8.6867535145063659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30.661493459120308</v>
      </c>
      <c r="BB76">
        <f t="shared" si="1"/>
        <v>702.86705819447729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9.3718987743729709</v>
      </c>
      <c r="L77">
        <v>387.2257845490148</v>
      </c>
      <c r="M77">
        <v>27.843988750384636</v>
      </c>
      <c r="N77">
        <v>35.879041556422308</v>
      </c>
      <c r="O77">
        <v>0</v>
      </c>
      <c r="P77">
        <v>37.816472961883939</v>
      </c>
      <c r="Q77">
        <v>3.6530221123889253</v>
      </c>
      <c r="R77">
        <v>8.4714480413562008</v>
      </c>
      <c r="S77">
        <v>4.6109228399893309</v>
      </c>
      <c r="T77">
        <v>0</v>
      </c>
      <c r="U77">
        <v>21.456616023465049</v>
      </c>
      <c r="V77">
        <v>4.3818417750960181</v>
      </c>
      <c r="W77">
        <v>9.800568461666435</v>
      </c>
      <c r="X77">
        <v>30.242842497496461</v>
      </c>
      <c r="Y77">
        <v>0</v>
      </c>
      <c r="Z77">
        <v>6.0459672314756832</v>
      </c>
      <c r="AA77">
        <v>8.6404802492172834</v>
      </c>
      <c r="AB77">
        <v>8.2057207639323728</v>
      </c>
      <c r="AC77">
        <v>6.0322044011688574</v>
      </c>
      <c r="AD77">
        <v>8.5085607388854108</v>
      </c>
      <c r="AE77">
        <v>0</v>
      </c>
      <c r="AF77">
        <v>7.9535856505948646</v>
      </c>
      <c r="AG77">
        <v>13.270047929868502</v>
      </c>
      <c r="AH77">
        <v>29.073141988624503</v>
      </c>
      <c r="AI77">
        <v>5.1524734963473175</v>
      </c>
      <c r="AJ77">
        <v>0</v>
      </c>
      <c r="AK77">
        <v>16.274426565122102</v>
      </c>
      <c r="AL77">
        <v>0</v>
      </c>
      <c r="AM77">
        <v>4.9144499074305994</v>
      </c>
      <c r="AN77">
        <v>0.79239539887288657</v>
      </c>
      <c r="AO77">
        <v>0</v>
      </c>
      <c r="AP77">
        <v>0</v>
      </c>
      <c r="AQ77">
        <v>18.020894960133585</v>
      </c>
      <c r="AR77">
        <v>11.203000513880193</v>
      </c>
      <c r="AS77">
        <v>7.445788498017115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30.609621121431058</v>
      </c>
      <c r="BB77">
        <f t="shared" si="1"/>
        <v>701.67796551567733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9.3718987743729709</v>
      </c>
      <c r="L78">
        <v>387.2257845490148</v>
      </c>
      <c r="M78">
        <v>27.843988750384636</v>
      </c>
      <c r="N78">
        <v>35.879041556422308</v>
      </c>
      <c r="O78">
        <v>0</v>
      </c>
      <c r="P78">
        <v>37.816472961883939</v>
      </c>
      <c r="Q78">
        <v>3.6530221123889253</v>
      </c>
      <c r="R78">
        <v>8.4714480413562008</v>
      </c>
      <c r="S78">
        <v>4.6109228399893309</v>
      </c>
      <c r="T78">
        <v>0</v>
      </c>
      <c r="U78">
        <v>21.456616023465049</v>
      </c>
      <c r="V78">
        <v>4.3818417750960181</v>
      </c>
      <c r="W78">
        <v>9.800568461666435</v>
      </c>
      <c r="X78">
        <v>30.242842497496461</v>
      </c>
      <c r="Y78">
        <v>0</v>
      </c>
      <c r="Z78">
        <v>6.0459672314756832</v>
      </c>
      <c r="AA78">
        <v>8.6404802492172834</v>
      </c>
      <c r="AB78">
        <v>8.2057207639323728</v>
      </c>
      <c r="AC78">
        <v>6.0322044011688574</v>
      </c>
      <c r="AD78">
        <v>8.5085607388854108</v>
      </c>
      <c r="AE78">
        <v>0</v>
      </c>
      <c r="AF78">
        <v>7.9535856505948646</v>
      </c>
      <c r="AG78">
        <v>13.270047929868502</v>
      </c>
      <c r="AH78">
        <v>29.073141988624503</v>
      </c>
      <c r="AI78">
        <v>5.1524734963473175</v>
      </c>
      <c r="AJ78">
        <v>0</v>
      </c>
      <c r="AK78">
        <v>16.274426565122102</v>
      </c>
      <c r="AL78">
        <v>0</v>
      </c>
      <c r="AM78">
        <v>4.9144499074305994</v>
      </c>
      <c r="AN78">
        <v>0.79239539887288657</v>
      </c>
      <c r="AO78">
        <v>0</v>
      </c>
      <c r="AP78">
        <v>0</v>
      </c>
      <c r="AQ78">
        <v>18.020894960133585</v>
      </c>
      <c r="AR78">
        <v>11.203000513880193</v>
      </c>
      <c r="AS78">
        <v>7.445788498017115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30.609621121431058</v>
      </c>
      <c r="BB78">
        <f t="shared" si="1"/>
        <v>701.67796551567733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0.34068044249634732</v>
      </c>
      <c r="K79">
        <v>9.3718987743729709</v>
      </c>
      <c r="L79">
        <v>387.2257845490148</v>
      </c>
      <c r="M79">
        <v>27.843988750384636</v>
      </c>
      <c r="N79">
        <v>35.879041556422308</v>
      </c>
      <c r="O79">
        <v>0</v>
      </c>
      <c r="P79">
        <v>37.816472961883939</v>
      </c>
      <c r="Q79">
        <v>3.6530221123889253</v>
      </c>
      <c r="R79">
        <v>8.4714480413562008</v>
      </c>
      <c r="S79">
        <v>4.6109228399893309</v>
      </c>
      <c r="T79">
        <v>0</v>
      </c>
      <c r="U79">
        <v>21.456616023465049</v>
      </c>
      <c r="V79">
        <v>4.3818417750960181</v>
      </c>
      <c r="W79">
        <v>9.800568461666435</v>
      </c>
      <c r="X79">
        <v>30.242842497496461</v>
      </c>
      <c r="Y79">
        <v>0</v>
      </c>
      <c r="Z79">
        <v>4.0252326495512412</v>
      </c>
      <c r="AA79">
        <v>8.6404802492172834</v>
      </c>
      <c r="AB79">
        <v>8.2057207639323728</v>
      </c>
      <c r="AC79">
        <v>6.0322044011688574</v>
      </c>
      <c r="AD79">
        <v>5.6723738259236063</v>
      </c>
      <c r="AE79">
        <v>0</v>
      </c>
      <c r="AF79">
        <v>7.525315634731788</v>
      </c>
      <c r="AG79">
        <v>13.270047929868502</v>
      </c>
      <c r="AH79">
        <v>29.073141988624503</v>
      </c>
      <c r="AI79">
        <v>1.1890323934460447</v>
      </c>
      <c r="AJ79">
        <v>0</v>
      </c>
      <c r="AK79">
        <v>16.274426565122102</v>
      </c>
      <c r="AL79">
        <v>0</v>
      </c>
      <c r="AM79">
        <v>4.9144499074305994</v>
      </c>
      <c r="AN79">
        <v>0.79239539887288657</v>
      </c>
      <c r="AO79">
        <v>0</v>
      </c>
      <c r="AP79">
        <v>0</v>
      </c>
      <c r="AQ79">
        <v>13.515671375286995</v>
      </c>
      <c r="AR79">
        <v>11.203000513880193</v>
      </c>
      <c r="AS79">
        <v>7.445788498017115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30.048950374830223</v>
      </c>
      <c r="BB79">
        <f t="shared" si="1"/>
        <v>688.82546050627718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0.34068044249634732</v>
      </c>
      <c r="K80">
        <v>9.3718987743729709</v>
      </c>
      <c r="L80">
        <v>387.2257845490148</v>
      </c>
      <c r="M80">
        <v>27.843988750384636</v>
      </c>
      <c r="N80">
        <v>35.879041556422308</v>
      </c>
      <c r="O80">
        <v>0</v>
      </c>
      <c r="P80">
        <v>37.816472961883939</v>
      </c>
      <c r="Q80">
        <v>3.6530221123889253</v>
      </c>
      <c r="R80">
        <v>8.4714480413562008</v>
      </c>
      <c r="S80">
        <v>4.6109228399893309</v>
      </c>
      <c r="T80">
        <v>0</v>
      </c>
      <c r="U80">
        <v>21.456616023465049</v>
      </c>
      <c r="V80">
        <v>4.3818417750960181</v>
      </c>
      <c r="W80">
        <v>9.800568461666435</v>
      </c>
      <c r="X80">
        <v>30.242842497496461</v>
      </c>
      <c r="Y80">
        <v>0</v>
      </c>
      <c r="Z80">
        <v>2.0153225172197868</v>
      </c>
      <c r="AA80">
        <v>5.4658907827175947</v>
      </c>
      <c r="AB80">
        <v>8.2057207639323728</v>
      </c>
      <c r="AC80">
        <v>6.0262575230640794</v>
      </c>
      <c r="AD80">
        <v>5.6723738259236063</v>
      </c>
      <c r="AE80">
        <v>0</v>
      </c>
      <c r="AF80">
        <v>7.525315634731788</v>
      </c>
      <c r="AG80">
        <v>13.270047929868502</v>
      </c>
      <c r="AH80">
        <v>18.33255821488207</v>
      </c>
      <c r="AI80">
        <v>0</v>
      </c>
      <c r="AJ80">
        <v>0</v>
      </c>
      <c r="AK80">
        <v>16.274426565122102</v>
      </c>
      <c r="AL80">
        <v>0</v>
      </c>
      <c r="AM80">
        <v>4.1451162684199536</v>
      </c>
      <c r="AN80">
        <v>0.79239539887288657</v>
      </c>
      <c r="AO80">
        <v>0</v>
      </c>
      <c r="AP80">
        <v>0</v>
      </c>
      <c r="AQ80">
        <v>9.0104474800667926</v>
      </c>
      <c r="AR80">
        <v>11.203000513880193</v>
      </c>
      <c r="AS80">
        <v>7.445788498017115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29.11285525137497</v>
      </c>
      <c r="BB80">
        <f t="shared" si="1"/>
        <v>667.36693545137734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0.34068044249634732</v>
      </c>
      <c r="K81">
        <v>9.3718987743729709</v>
      </c>
      <c r="L81">
        <v>387.2257845490148</v>
      </c>
      <c r="M81">
        <v>27.843988750384636</v>
      </c>
      <c r="N81">
        <v>35.879041556422308</v>
      </c>
      <c r="O81">
        <v>0</v>
      </c>
      <c r="P81">
        <v>37.816472961883939</v>
      </c>
      <c r="Q81">
        <v>3.7147346918267266</v>
      </c>
      <c r="R81">
        <v>8.4714480413562008</v>
      </c>
      <c r="S81">
        <v>4.6109228399893309</v>
      </c>
      <c r="T81">
        <v>0</v>
      </c>
      <c r="U81">
        <v>21.456616023465049</v>
      </c>
      <c r="V81">
        <v>4.3818417750960181</v>
      </c>
      <c r="W81">
        <v>9.800568461666435</v>
      </c>
      <c r="X81">
        <v>30.242842497496461</v>
      </c>
      <c r="Y81">
        <v>0</v>
      </c>
      <c r="Z81">
        <v>2.0153225172197868</v>
      </c>
      <c r="AA81">
        <v>4.2998340183677728</v>
      </c>
      <c r="AB81">
        <v>8.2057207639323728</v>
      </c>
      <c r="AC81">
        <v>3.0131286050928825</v>
      </c>
      <c r="AD81">
        <v>5.6723738259236063</v>
      </c>
      <c r="AE81">
        <v>0</v>
      </c>
      <c r="AF81">
        <v>7.525315634731788</v>
      </c>
      <c r="AG81">
        <v>13.270047929868502</v>
      </c>
      <c r="AH81">
        <v>13.859767187956585</v>
      </c>
      <c r="AI81">
        <v>0</v>
      </c>
      <c r="AJ81">
        <v>0</v>
      </c>
      <c r="AK81">
        <v>16.274426565122102</v>
      </c>
      <c r="AL81">
        <v>0</v>
      </c>
      <c r="AM81">
        <v>3.2331905391358795</v>
      </c>
      <c r="AN81">
        <v>0.83104833187226046</v>
      </c>
      <c r="AO81">
        <v>0</v>
      </c>
      <c r="AP81">
        <v>0</v>
      </c>
      <c r="AQ81">
        <v>4.5052238952202037</v>
      </c>
      <c r="AR81">
        <v>11.203000513880193</v>
      </c>
      <c r="AS81">
        <v>7.445788498017115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28.528961062017689</v>
      </c>
      <c r="BB81">
        <f t="shared" si="1"/>
        <v>653.98206912979447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0.34068044249634732</v>
      </c>
      <c r="K82">
        <v>9.3718987743729709</v>
      </c>
      <c r="L82">
        <v>387.2257845490148</v>
      </c>
      <c r="M82">
        <v>27.843988750384636</v>
      </c>
      <c r="N82">
        <v>35.879041556422308</v>
      </c>
      <c r="O82">
        <v>0</v>
      </c>
      <c r="P82">
        <v>37.816472961883939</v>
      </c>
      <c r="Q82">
        <v>3.7147346918267266</v>
      </c>
      <c r="R82">
        <v>8.4714480413562008</v>
      </c>
      <c r="S82">
        <v>4.6109228399893309</v>
      </c>
      <c r="T82">
        <v>0</v>
      </c>
      <c r="U82">
        <v>21.456616023465049</v>
      </c>
      <c r="V82">
        <v>4.3818417750960181</v>
      </c>
      <c r="W82">
        <v>9.800568461666435</v>
      </c>
      <c r="X82">
        <v>30.242842497496461</v>
      </c>
      <c r="Y82">
        <v>0</v>
      </c>
      <c r="Z82">
        <v>2.0153225172197868</v>
      </c>
      <c r="AA82">
        <v>1.1660567643498225</v>
      </c>
      <c r="AB82">
        <v>4.0696387836568562</v>
      </c>
      <c r="AC82">
        <v>3.0131286050928825</v>
      </c>
      <c r="AD82">
        <v>5.6723738259236063</v>
      </c>
      <c r="AE82">
        <v>0</v>
      </c>
      <c r="AF82">
        <v>7.525315634731788</v>
      </c>
      <c r="AG82">
        <v>13.270047929868502</v>
      </c>
      <c r="AH82">
        <v>11.770502834481318</v>
      </c>
      <c r="AI82">
        <v>0</v>
      </c>
      <c r="AJ82">
        <v>0</v>
      </c>
      <c r="AK82">
        <v>16.274426565122102</v>
      </c>
      <c r="AL82">
        <v>0</v>
      </c>
      <c r="AM82">
        <v>3.2331905391358795</v>
      </c>
      <c r="AN82">
        <v>0.83104833187226046</v>
      </c>
      <c r="AO82">
        <v>0</v>
      </c>
      <c r="AP82">
        <v>0</v>
      </c>
      <c r="AQ82">
        <v>4.2888155802546439</v>
      </c>
      <c r="AR82">
        <v>11.203000513880193</v>
      </c>
      <c r="AS82">
        <v>7.445788498017115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28.128703828483392</v>
      </c>
      <c r="BB82">
        <f t="shared" si="1"/>
        <v>644.80679446059469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0.34068044249634732</v>
      </c>
      <c r="K83">
        <v>9.3718987743729709</v>
      </c>
      <c r="L83">
        <v>387.2257845490148</v>
      </c>
      <c r="M83">
        <v>27.843988750384636</v>
      </c>
      <c r="N83">
        <v>35.879041556422308</v>
      </c>
      <c r="O83">
        <v>0</v>
      </c>
      <c r="P83">
        <v>37.816472961883939</v>
      </c>
      <c r="Q83">
        <v>3.7147346918267266</v>
      </c>
      <c r="R83">
        <v>8.4714480413562008</v>
      </c>
      <c r="S83">
        <v>4.6109228399893309</v>
      </c>
      <c r="T83">
        <v>0</v>
      </c>
      <c r="U83">
        <v>21.456616023465049</v>
      </c>
      <c r="V83">
        <v>4.3818417750960181</v>
      </c>
      <c r="W83">
        <v>9.800568461666435</v>
      </c>
      <c r="X83">
        <v>30.242842497496461</v>
      </c>
      <c r="Y83">
        <v>0</v>
      </c>
      <c r="Z83">
        <v>2.0153225172197868</v>
      </c>
      <c r="AA83">
        <v>0</v>
      </c>
      <c r="AB83">
        <v>4.0696387836568562</v>
      </c>
      <c r="AC83">
        <v>3.0131286050928825</v>
      </c>
      <c r="AD83">
        <v>5.6723738259236063</v>
      </c>
      <c r="AE83">
        <v>0</v>
      </c>
      <c r="AF83">
        <v>7.525315634731788</v>
      </c>
      <c r="AG83">
        <v>13.270047929868502</v>
      </c>
      <c r="AH83">
        <v>5.8852514172406591</v>
      </c>
      <c r="AI83">
        <v>0</v>
      </c>
      <c r="AJ83">
        <v>0</v>
      </c>
      <c r="AK83">
        <v>16.274426565122102</v>
      </c>
      <c r="AL83">
        <v>0</v>
      </c>
      <c r="AM83">
        <v>3.2331905391358795</v>
      </c>
      <c r="AN83">
        <v>0.83104833187226046</v>
      </c>
      <c r="AO83">
        <v>0</v>
      </c>
      <c r="AP83">
        <v>0</v>
      </c>
      <c r="AQ83">
        <v>0</v>
      </c>
      <c r="AR83">
        <v>11.203000513880193</v>
      </c>
      <c r="AS83">
        <v>7.445788498017115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27.654686655238269</v>
      </c>
      <c r="BB83">
        <f t="shared" si="1"/>
        <v>633.94068787199456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0.34068044249634732</v>
      </c>
      <c r="K84">
        <v>9.3718987743729709</v>
      </c>
      <c r="L84">
        <v>387.2257845490148</v>
      </c>
      <c r="M84">
        <v>27.843988750384636</v>
      </c>
      <c r="N84">
        <v>35.879041556422308</v>
      </c>
      <c r="O84">
        <v>0</v>
      </c>
      <c r="P84">
        <v>37.816472961883939</v>
      </c>
      <c r="Q84">
        <v>3.7147346918267266</v>
      </c>
      <c r="R84">
        <v>8.4714480413562008</v>
      </c>
      <c r="S84">
        <v>4.6109228399893309</v>
      </c>
      <c r="T84">
        <v>0</v>
      </c>
      <c r="U84">
        <v>21.456616023465049</v>
      </c>
      <c r="V84">
        <v>4.3818417750960181</v>
      </c>
      <c r="W84">
        <v>9.800568461666435</v>
      </c>
      <c r="X84">
        <v>30.242842497496461</v>
      </c>
      <c r="Y84">
        <v>0</v>
      </c>
      <c r="Z84">
        <v>2.0153225172197868</v>
      </c>
      <c r="AA84">
        <v>0</v>
      </c>
      <c r="AB84">
        <v>4.0696387836568562</v>
      </c>
      <c r="AC84">
        <v>3.0131286050928825</v>
      </c>
      <c r="AD84">
        <v>2.8361869129618031</v>
      </c>
      <c r="AE84">
        <v>0</v>
      </c>
      <c r="AF84">
        <v>7.525315634731788</v>
      </c>
      <c r="AG84">
        <v>13.270047929868502</v>
      </c>
      <c r="AH84">
        <v>0</v>
      </c>
      <c r="AI84">
        <v>0</v>
      </c>
      <c r="AJ84">
        <v>0</v>
      </c>
      <c r="AK84">
        <v>16.274426565122102</v>
      </c>
      <c r="AL84">
        <v>0</v>
      </c>
      <c r="AM84">
        <v>3.2331905391358795</v>
      </c>
      <c r="AN84">
        <v>0.83104833187226046</v>
      </c>
      <c r="AO84">
        <v>0</v>
      </c>
      <c r="AP84">
        <v>0</v>
      </c>
      <c r="AQ84">
        <v>0</v>
      </c>
      <c r="AR84">
        <v>11.203000513880193</v>
      </c>
      <c r="AS84">
        <v>7.445788498017115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27.290130533035803</v>
      </c>
      <c r="BB84">
        <f t="shared" si="1"/>
        <v>625.58380566399455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0.34068044249634732</v>
      </c>
      <c r="K85">
        <v>9.3718987743729709</v>
      </c>
      <c r="L85">
        <v>387.2257845490148</v>
      </c>
      <c r="M85">
        <v>27.843988750384636</v>
      </c>
      <c r="N85">
        <v>35.879041556422308</v>
      </c>
      <c r="O85">
        <v>0</v>
      </c>
      <c r="P85">
        <v>37.816472961883939</v>
      </c>
      <c r="Q85">
        <v>3.7147346918267266</v>
      </c>
      <c r="R85">
        <v>8.4714480413562008</v>
      </c>
      <c r="S85">
        <v>4.6109228399893309</v>
      </c>
      <c r="T85">
        <v>0</v>
      </c>
      <c r="U85">
        <v>21.456616023465049</v>
      </c>
      <c r="V85">
        <v>4.3818417750960181</v>
      </c>
      <c r="W85">
        <v>9.800568461666435</v>
      </c>
      <c r="X85">
        <v>30.242842497496461</v>
      </c>
      <c r="Y85">
        <v>0</v>
      </c>
      <c r="Z85">
        <v>2.0153225172197868</v>
      </c>
      <c r="AA85">
        <v>0</v>
      </c>
      <c r="AB85">
        <v>4.0696387836568562</v>
      </c>
      <c r="AC85">
        <v>3.0131286050928825</v>
      </c>
      <c r="AD85">
        <v>0</v>
      </c>
      <c r="AE85">
        <v>0</v>
      </c>
      <c r="AF85">
        <v>5.0168771943226886</v>
      </c>
      <c r="AG85">
        <v>13.270047929868502</v>
      </c>
      <c r="AH85">
        <v>0</v>
      </c>
      <c r="AI85">
        <v>0</v>
      </c>
      <c r="AJ85">
        <v>0</v>
      </c>
      <c r="AK85">
        <v>16.274426565122102</v>
      </c>
      <c r="AL85">
        <v>0</v>
      </c>
      <c r="AM85">
        <v>3.2331905391358795</v>
      </c>
      <c r="AN85">
        <v>0.85037479837194729</v>
      </c>
      <c r="AO85">
        <v>0</v>
      </c>
      <c r="AP85">
        <v>0</v>
      </c>
      <c r="AQ85">
        <v>0</v>
      </c>
      <c r="AR85">
        <v>11.203000513880193</v>
      </c>
      <c r="AS85">
        <v>6.6184787004800674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27.03295149002755</v>
      </c>
      <c r="BB85">
        <f t="shared" si="1"/>
        <v>619.68837602259453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0.34068044249634732</v>
      </c>
      <c r="K86">
        <v>9.3718987743729709</v>
      </c>
      <c r="L86">
        <v>387.2257845490148</v>
      </c>
      <c r="M86">
        <v>27.843988750384636</v>
      </c>
      <c r="N86">
        <v>35.879041556422308</v>
      </c>
      <c r="O86">
        <v>0</v>
      </c>
      <c r="P86">
        <v>37.816472961883939</v>
      </c>
      <c r="Q86">
        <v>3.7147346918267266</v>
      </c>
      <c r="R86">
        <v>8.4714480413562008</v>
      </c>
      <c r="S86">
        <v>4.6109228399893309</v>
      </c>
      <c r="T86">
        <v>0</v>
      </c>
      <c r="U86">
        <v>21.456616023465049</v>
      </c>
      <c r="V86">
        <v>4.3818417750960181</v>
      </c>
      <c r="W86">
        <v>9.800568461666435</v>
      </c>
      <c r="X86">
        <v>30.242842497496461</v>
      </c>
      <c r="Y86">
        <v>0</v>
      </c>
      <c r="Z86">
        <v>2.0153225172197868</v>
      </c>
      <c r="AA86">
        <v>0</v>
      </c>
      <c r="AB86">
        <v>4.0696387836568562</v>
      </c>
      <c r="AC86">
        <v>3.0131286050928825</v>
      </c>
      <c r="AD86">
        <v>0</v>
      </c>
      <c r="AE86">
        <v>0</v>
      </c>
      <c r="AF86">
        <v>5.0168771943226886</v>
      </c>
      <c r="AG86">
        <v>13.270047929868502</v>
      </c>
      <c r="AH86">
        <v>0</v>
      </c>
      <c r="AI86">
        <v>0</v>
      </c>
      <c r="AJ86">
        <v>0</v>
      </c>
      <c r="AK86">
        <v>16.274426565122102</v>
      </c>
      <c r="AL86">
        <v>0</v>
      </c>
      <c r="AM86">
        <v>3.2331905391358795</v>
      </c>
      <c r="AN86">
        <v>0.85037479837194729</v>
      </c>
      <c r="AO86">
        <v>0</v>
      </c>
      <c r="AP86">
        <v>0</v>
      </c>
      <c r="AQ86">
        <v>0</v>
      </c>
      <c r="AR86">
        <v>11.203000513880193</v>
      </c>
      <c r="AS86">
        <v>6.6184787004800674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27.03295149002755</v>
      </c>
      <c r="BB86">
        <f t="shared" si="1"/>
        <v>619.68837602259453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0.34068044249634732</v>
      </c>
      <c r="K87">
        <v>9.3718987743729709</v>
      </c>
      <c r="L87">
        <v>387.2257845490148</v>
      </c>
      <c r="M87">
        <v>27.843988750384636</v>
      </c>
      <c r="N87">
        <v>35.879041556422308</v>
      </c>
      <c r="O87">
        <v>0</v>
      </c>
      <c r="P87">
        <v>37.816472961883939</v>
      </c>
      <c r="Q87">
        <v>3.7147346918267266</v>
      </c>
      <c r="R87">
        <v>8.4714480413562008</v>
      </c>
      <c r="S87">
        <v>4.6109228399893309</v>
      </c>
      <c r="T87">
        <v>0</v>
      </c>
      <c r="U87">
        <v>21.456616023465049</v>
      </c>
      <c r="V87">
        <v>4.3818417750960181</v>
      </c>
      <c r="W87">
        <v>9.800568461666435</v>
      </c>
      <c r="X87">
        <v>30.242842497496461</v>
      </c>
      <c r="Y87">
        <v>0</v>
      </c>
      <c r="Z87">
        <v>2.0153225172197868</v>
      </c>
      <c r="AA87">
        <v>0</v>
      </c>
      <c r="AB87">
        <v>4.0696387836568562</v>
      </c>
      <c r="AC87">
        <v>3.0131286050928825</v>
      </c>
      <c r="AD87">
        <v>0</v>
      </c>
      <c r="AE87">
        <v>0</v>
      </c>
      <c r="AF87">
        <v>5.0168771943226886</v>
      </c>
      <c r="AG87">
        <v>13.270047929868502</v>
      </c>
      <c r="AH87">
        <v>0</v>
      </c>
      <c r="AI87">
        <v>0</v>
      </c>
      <c r="AJ87">
        <v>0</v>
      </c>
      <c r="AK87">
        <v>16.274426565122102</v>
      </c>
      <c r="AL87">
        <v>0</v>
      </c>
      <c r="AM87">
        <v>3.2331905391358795</v>
      </c>
      <c r="AN87">
        <v>0.86970229211020667</v>
      </c>
      <c r="AO87">
        <v>0</v>
      </c>
      <c r="AP87">
        <v>0</v>
      </c>
      <c r="AQ87">
        <v>0</v>
      </c>
      <c r="AR87">
        <v>11.203000513880193</v>
      </c>
      <c r="AS87">
        <v>6.6184787004800674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27.033759379265803</v>
      </c>
      <c r="BB87">
        <f t="shared" si="1"/>
        <v>619.70689562709458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0.34068044249634732</v>
      </c>
      <c r="K88">
        <v>9.3718987743729709</v>
      </c>
      <c r="L88">
        <v>387.2257845490148</v>
      </c>
      <c r="M88">
        <v>27.843988750384636</v>
      </c>
      <c r="N88">
        <v>35.879041556422308</v>
      </c>
      <c r="O88">
        <v>0</v>
      </c>
      <c r="P88">
        <v>37.816472961883939</v>
      </c>
      <c r="Q88">
        <v>3.7147346918267266</v>
      </c>
      <c r="R88">
        <v>8.4714480413562008</v>
      </c>
      <c r="S88">
        <v>4.6109228399893309</v>
      </c>
      <c r="T88">
        <v>0</v>
      </c>
      <c r="U88">
        <v>21.456616023465049</v>
      </c>
      <c r="V88">
        <v>4.3818417750960181</v>
      </c>
      <c r="W88">
        <v>9.800568461666435</v>
      </c>
      <c r="X88">
        <v>30.242842497496461</v>
      </c>
      <c r="Y88">
        <v>0</v>
      </c>
      <c r="Z88">
        <v>2.0153225172197868</v>
      </c>
      <c r="AA88">
        <v>0</v>
      </c>
      <c r="AB88">
        <v>4.0696387836568562</v>
      </c>
      <c r="AC88">
        <v>3.0131286050928825</v>
      </c>
      <c r="AD88">
        <v>0</v>
      </c>
      <c r="AE88">
        <v>0</v>
      </c>
      <c r="AF88">
        <v>5.0168771943226886</v>
      </c>
      <c r="AG88">
        <v>13.270047929868502</v>
      </c>
      <c r="AH88">
        <v>0</v>
      </c>
      <c r="AI88">
        <v>0</v>
      </c>
      <c r="AJ88">
        <v>0</v>
      </c>
      <c r="AK88">
        <v>16.274426565122102</v>
      </c>
      <c r="AL88">
        <v>0</v>
      </c>
      <c r="AM88">
        <v>3.2331905391358795</v>
      </c>
      <c r="AN88">
        <v>0.86970229211020667</v>
      </c>
      <c r="AO88">
        <v>0</v>
      </c>
      <c r="AP88">
        <v>0</v>
      </c>
      <c r="AQ88">
        <v>0</v>
      </c>
      <c r="AR88">
        <v>11.203000513880193</v>
      </c>
      <c r="AS88">
        <v>6.6184787004800674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27.033759379265803</v>
      </c>
      <c r="BB88">
        <f t="shared" si="1"/>
        <v>619.70689562709458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0.34068044249634732</v>
      </c>
      <c r="K89">
        <v>9.3718987743729709</v>
      </c>
      <c r="L89">
        <v>387.2257845490148</v>
      </c>
      <c r="M89">
        <v>27.843988750384636</v>
      </c>
      <c r="N89">
        <v>35.879041556422308</v>
      </c>
      <c r="O89">
        <v>0</v>
      </c>
      <c r="P89">
        <v>37.816472961883939</v>
      </c>
      <c r="Q89">
        <v>3.7147346918267266</v>
      </c>
      <c r="R89">
        <v>8.4714480413562008</v>
      </c>
      <c r="S89">
        <v>4.6109228399893309</v>
      </c>
      <c r="T89">
        <v>0</v>
      </c>
      <c r="U89">
        <v>21.456616023465049</v>
      </c>
      <c r="V89">
        <v>4.3818417750960181</v>
      </c>
      <c r="W89">
        <v>9.800568461666435</v>
      </c>
      <c r="X89">
        <v>30.242842497496461</v>
      </c>
      <c r="Y89">
        <v>0</v>
      </c>
      <c r="Z89">
        <v>2.0153225172197868</v>
      </c>
      <c r="AA89">
        <v>0</v>
      </c>
      <c r="AB89">
        <v>4.0696387836568562</v>
      </c>
      <c r="AC89">
        <v>3.0131286050928825</v>
      </c>
      <c r="AD89">
        <v>0</v>
      </c>
      <c r="AE89">
        <v>0</v>
      </c>
      <c r="AF89">
        <v>5.0168771943226886</v>
      </c>
      <c r="AG89">
        <v>13.270047929868502</v>
      </c>
      <c r="AH89">
        <v>0</v>
      </c>
      <c r="AI89">
        <v>0</v>
      </c>
      <c r="AJ89">
        <v>0</v>
      </c>
      <c r="AK89">
        <v>16.274426565122102</v>
      </c>
      <c r="AL89">
        <v>0</v>
      </c>
      <c r="AM89">
        <v>3.2331905391358795</v>
      </c>
      <c r="AN89">
        <v>0.86970229211020667</v>
      </c>
      <c r="AO89">
        <v>0</v>
      </c>
      <c r="AP89">
        <v>0</v>
      </c>
      <c r="AQ89">
        <v>0</v>
      </c>
      <c r="AR89">
        <v>11.203000513880193</v>
      </c>
      <c r="AS89">
        <v>7.2389610486328531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27.059695541418588</v>
      </c>
      <c r="BB89">
        <f t="shared" si="1"/>
        <v>620.30144181309458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0.34068044249634732</v>
      </c>
      <c r="K90">
        <v>9.3718987743729709</v>
      </c>
      <c r="L90">
        <v>387.2257845490148</v>
      </c>
      <c r="M90">
        <v>27.843988750384636</v>
      </c>
      <c r="N90">
        <v>35.879041556422308</v>
      </c>
      <c r="O90">
        <v>0</v>
      </c>
      <c r="P90">
        <v>37.816472961883939</v>
      </c>
      <c r="Q90">
        <v>3.7147346918267266</v>
      </c>
      <c r="R90">
        <v>8.4714480413562008</v>
      </c>
      <c r="S90">
        <v>4.6109228399893309</v>
      </c>
      <c r="T90">
        <v>0</v>
      </c>
      <c r="U90">
        <v>21.456616023465049</v>
      </c>
      <c r="V90">
        <v>4.3818417750960181</v>
      </c>
      <c r="W90">
        <v>9.800568461666435</v>
      </c>
      <c r="X90">
        <v>30.242842497496461</v>
      </c>
      <c r="Y90">
        <v>0</v>
      </c>
      <c r="Z90">
        <v>2.0153225172197868</v>
      </c>
      <c r="AA90">
        <v>0</v>
      </c>
      <c r="AB90">
        <v>4.0696387836568562</v>
      </c>
      <c r="AC90">
        <v>3.0131286050928825</v>
      </c>
      <c r="AD90">
        <v>0</v>
      </c>
      <c r="AE90">
        <v>0</v>
      </c>
      <c r="AF90">
        <v>5.0168771943226886</v>
      </c>
      <c r="AG90">
        <v>13.270047929868502</v>
      </c>
      <c r="AH90">
        <v>0</v>
      </c>
      <c r="AI90">
        <v>0</v>
      </c>
      <c r="AJ90">
        <v>0</v>
      </c>
      <c r="AK90">
        <v>16.274426565122102</v>
      </c>
      <c r="AL90">
        <v>0</v>
      </c>
      <c r="AM90">
        <v>3.2331905391358795</v>
      </c>
      <c r="AN90">
        <v>0.86970229211020667</v>
      </c>
      <c r="AO90">
        <v>0</v>
      </c>
      <c r="AP90">
        <v>0</v>
      </c>
      <c r="AQ90">
        <v>0</v>
      </c>
      <c r="AR90">
        <v>11.203000513880193</v>
      </c>
      <c r="AS90">
        <v>7.2389610486328531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27.059695541418588</v>
      </c>
      <c r="BB90">
        <f t="shared" si="1"/>
        <v>620.30144181309458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0.34068044249634732</v>
      </c>
      <c r="K91">
        <v>9.3718987743729709</v>
      </c>
      <c r="L91">
        <v>387.2257845490148</v>
      </c>
      <c r="M91">
        <v>27.843988750384636</v>
      </c>
      <c r="N91">
        <v>35.879041556422308</v>
      </c>
      <c r="O91">
        <v>0</v>
      </c>
      <c r="P91">
        <v>37.816472961883939</v>
      </c>
      <c r="Q91">
        <v>3.7147346918267266</v>
      </c>
      <c r="R91">
        <v>8.4714480413562008</v>
      </c>
      <c r="S91">
        <v>4.6118541915485256</v>
      </c>
      <c r="T91">
        <v>0</v>
      </c>
      <c r="U91">
        <v>21.456616023465049</v>
      </c>
      <c r="V91">
        <v>4.3818417750960181</v>
      </c>
      <c r="W91">
        <v>9.800568461666435</v>
      </c>
      <c r="X91">
        <v>30.242842497496461</v>
      </c>
      <c r="Y91">
        <v>0</v>
      </c>
      <c r="Z91">
        <v>2.0153225172197868</v>
      </c>
      <c r="AA91">
        <v>0</v>
      </c>
      <c r="AB91">
        <v>4.0696387836568562</v>
      </c>
      <c r="AC91">
        <v>3.0131286050928825</v>
      </c>
      <c r="AD91">
        <v>0</v>
      </c>
      <c r="AE91">
        <v>0</v>
      </c>
      <c r="AF91">
        <v>5.0168771943226886</v>
      </c>
      <c r="AG91">
        <v>13.270047929868502</v>
      </c>
      <c r="AH91">
        <v>0</v>
      </c>
      <c r="AI91">
        <v>0</v>
      </c>
      <c r="AJ91">
        <v>0</v>
      </c>
      <c r="AK91">
        <v>16.274426565122102</v>
      </c>
      <c r="AL91">
        <v>0</v>
      </c>
      <c r="AM91">
        <v>3.2331905391358795</v>
      </c>
      <c r="AN91">
        <v>0.86970229211020667</v>
      </c>
      <c r="AO91">
        <v>0</v>
      </c>
      <c r="AP91">
        <v>0</v>
      </c>
      <c r="AQ91">
        <v>0</v>
      </c>
      <c r="AR91">
        <v>11.203000513880193</v>
      </c>
      <c r="AS91">
        <v>7.2389610486328531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27.05973447191376</v>
      </c>
      <c r="BB91">
        <f t="shared" si="1"/>
        <v>620.30233423415859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0.34068044249634732</v>
      </c>
      <c r="K92">
        <v>9.3718987743729709</v>
      </c>
      <c r="L92">
        <v>387.2257845490148</v>
      </c>
      <c r="M92">
        <v>27.843988750384636</v>
      </c>
      <c r="N92">
        <v>35.879041556422308</v>
      </c>
      <c r="O92">
        <v>0</v>
      </c>
      <c r="P92">
        <v>37.816472961883939</v>
      </c>
      <c r="Q92">
        <v>3.7147346918267266</v>
      </c>
      <c r="R92">
        <v>8.4714480413562008</v>
      </c>
      <c r="S92">
        <v>4.6109228399893309</v>
      </c>
      <c r="T92">
        <v>0</v>
      </c>
      <c r="U92">
        <v>21.456616023465049</v>
      </c>
      <c r="V92">
        <v>4.3818417750960181</v>
      </c>
      <c r="W92">
        <v>9.800568461666435</v>
      </c>
      <c r="X92">
        <v>30.242842497496461</v>
      </c>
      <c r="Y92">
        <v>0</v>
      </c>
      <c r="Z92">
        <v>2.0153225172197868</v>
      </c>
      <c r="AA92">
        <v>0</v>
      </c>
      <c r="AB92">
        <v>4.0696387836568562</v>
      </c>
      <c r="AC92">
        <v>3.0131286050928825</v>
      </c>
      <c r="AD92">
        <v>0</v>
      </c>
      <c r="AE92">
        <v>0</v>
      </c>
      <c r="AF92">
        <v>5.0168771943226886</v>
      </c>
      <c r="AG92">
        <v>13.270047929868502</v>
      </c>
      <c r="AH92">
        <v>0</v>
      </c>
      <c r="AI92">
        <v>0</v>
      </c>
      <c r="AJ92">
        <v>0</v>
      </c>
      <c r="AK92">
        <v>16.274426565122102</v>
      </c>
      <c r="AL92">
        <v>0</v>
      </c>
      <c r="AM92">
        <v>3.2331905391358795</v>
      </c>
      <c r="AN92">
        <v>0.86970229211020667</v>
      </c>
      <c r="AO92">
        <v>0</v>
      </c>
      <c r="AP92">
        <v>0</v>
      </c>
      <c r="AQ92">
        <v>0</v>
      </c>
      <c r="AR92">
        <v>11.203000513880193</v>
      </c>
      <c r="AS92">
        <v>7.2389610486328531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27.059695541418588</v>
      </c>
      <c r="BB92">
        <f t="shared" si="1"/>
        <v>620.30144181309458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1.3705642881582571</v>
      </c>
      <c r="J93">
        <v>0.34068044249634732</v>
      </c>
      <c r="K93">
        <v>9.3718987743729709</v>
      </c>
      <c r="L93">
        <v>387.2257845490148</v>
      </c>
      <c r="M93">
        <v>27.843988750384636</v>
      </c>
      <c r="N93">
        <v>35.879041556422308</v>
      </c>
      <c r="O93">
        <v>0</v>
      </c>
      <c r="P93">
        <v>37.816472961883939</v>
      </c>
      <c r="Q93">
        <v>3.7147346918267266</v>
      </c>
      <c r="R93">
        <v>8.4714480413562008</v>
      </c>
      <c r="S93">
        <v>4.6109228399893309</v>
      </c>
      <c r="T93">
        <v>0</v>
      </c>
      <c r="U93">
        <v>21.456616023465049</v>
      </c>
      <c r="V93">
        <v>4.3818417750960181</v>
      </c>
      <c r="W93">
        <v>9.800568461666435</v>
      </c>
      <c r="X93">
        <v>30.242842497496461</v>
      </c>
      <c r="Y93">
        <v>0</v>
      </c>
      <c r="Z93">
        <v>2.0153225172197868</v>
      </c>
      <c r="AA93">
        <v>0</v>
      </c>
      <c r="AB93">
        <v>4.0696387836568562</v>
      </c>
      <c r="AC93">
        <v>3.0131286050928825</v>
      </c>
      <c r="AD93">
        <v>0</v>
      </c>
      <c r="AE93">
        <v>0</v>
      </c>
      <c r="AF93">
        <v>5.0168771943226886</v>
      </c>
      <c r="AG93">
        <v>13.270047929868502</v>
      </c>
      <c r="AH93">
        <v>0</v>
      </c>
      <c r="AI93">
        <v>0</v>
      </c>
      <c r="AJ93">
        <v>0</v>
      </c>
      <c r="AK93">
        <v>16.274426565122102</v>
      </c>
      <c r="AL93">
        <v>0</v>
      </c>
      <c r="AM93">
        <v>3.2331905391358795</v>
      </c>
      <c r="AN93">
        <v>0.86970229211020667</v>
      </c>
      <c r="AO93">
        <v>0</v>
      </c>
      <c r="AP93">
        <v>0</v>
      </c>
      <c r="AQ93">
        <v>0</v>
      </c>
      <c r="AR93">
        <v>6.4502122521394281</v>
      </c>
      <c r="AS93">
        <v>7.2389610486328531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26.918318579322843</v>
      </c>
      <c r="BB93">
        <f t="shared" si="1"/>
        <v>617.06059480160786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1.3705642881582571</v>
      </c>
      <c r="J94">
        <v>0.34068044249634732</v>
      </c>
      <c r="K94">
        <v>9.3717117692896608</v>
      </c>
      <c r="L94">
        <v>387.2257845490148</v>
      </c>
      <c r="M94">
        <v>27.843988750384636</v>
      </c>
      <c r="N94">
        <v>35.879041556422308</v>
      </c>
      <c r="O94">
        <v>0</v>
      </c>
      <c r="P94">
        <v>37.816472961883939</v>
      </c>
      <c r="Q94">
        <v>3.7147346918267266</v>
      </c>
      <c r="R94">
        <v>8.4714480413562008</v>
      </c>
      <c r="S94">
        <v>4.6109228399893309</v>
      </c>
      <c r="T94">
        <v>0</v>
      </c>
      <c r="U94">
        <v>21.456616023465049</v>
      </c>
      <c r="V94">
        <v>4.3818417750960181</v>
      </c>
      <c r="W94">
        <v>9.800568461666435</v>
      </c>
      <c r="X94">
        <v>30.242842497496461</v>
      </c>
      <c r="Y94">
        <v>0</v>
      </c>
      <c r="Z94">
        <v>2.0153225172197868</v>
      </c>
      <c r="AA94">
        <v>0</v>
      </c>
      <c r="AB94">
        <v>4.0696387836568562</v>
      </c>
      <c r="AC94">
        <v>3.0131286050928825</v>
      </c>
      <c r="AD94">
        <v>0</v>
      </c>
      <c r="AE94">
        <v>0</v>
      </c>
      <c r="AF94">
        <v>5.0168771943226886</v>
      </c>
      <c r="AG94">
        <v>13.270047929868502</v>
      </c>
      <c r="AH94">
        <v>0</v>
      </c>
      <c r="AI94">
        <v>0</v>
      </c>
      <c r="AJ94">
        <v>0</v>
      </c>
      <c r="AK94">
        <v>16.274426565122102</v>
      </c>
      <c r="AL94">
        <v>0</v>
      </c>
      <c r="AM94">
        <v>3.2331905391358795</v>
      </c>
      <c r="AN94">
        <v>0.86970229211020667</v>
      </c>
      <c r="AO94">
        <v>0</v>
      </c>
      <c r="AP94">
        <v>0</v>
      </c>
      <c r="AQ94">
        <v>0</v>
      </c>
      <c r="AR94">
        <v>6.4502122521394281</v>
      </c>
      <c r="AS94">
        <v>7.2389610486328531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26.918310762510359</v>
      </c>
      <c r="BB94">
        <f t="shared" si="1"/>
        <v>617.060415613337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1.3705642881582571</v>
      </c>
      <c r="J95">
        <v>0.34068044249634732</v>
      </c>
      <c r="K95">
        <v>9.3716746668247453</v>
      </c>
      <c r="L95">
        <v>387.2257845490148</v>
      </c>
      <c r="M95">
        <v>27.843988750384636</v>
      </c>
      <c r="N95">
        <v>35.879041556422308</v>
      </c>
      <c r="O95">
        <v>0</v>
      </c>
      <c r="P95">
        <v>37.816472961883939</v>
      </c>
      <c r="Q95">
        <v>3.7052347331248976</v>
      </c>
      <c r="R95">
        <v>8.4714480413562008</v>
      </c>
      <c r="S95">
        <v>4.6109228399893309</v>
      </c>
      <c r="T95">
        <v>0</v>
      </c>
      <c r="U95">
        <v>21.456616023465049</v>
      </c>
      <c r="V95">
        <v>4.3818417750960181</v>
      </c>
      <c r="W95">
        <v>9.800568461666435</v>
      </c>
      <c r="X95">
        <v>30.242842497496461</v>
      </c>
      <c r="Y95">
        <v>0</v>
      </c>
      <c r="Z95">
        <v>2.0153225172197868</v>
      </c>
      <c r="AA95">
        <v>0</v>
      </c>
      <c r="AB95">
        <v>4.0696387836568562</v>
      </c>
      <c r="AC95">
        <v>3.0131286050928825</v>
      </c>
      <c r="AD95">
        <v>0</v>
      </c>
      <c r="AE95">
        <v>0</v>
      </c>
      <c r="AF95">
        <v>2.5696200951784594</v>
      </c>
      <c r="AG95">
        <v>13.270047929868502</v>
      </c>
      <c r="AH95">
        <v>0</v>
      </c>
      <c r="AI95">
        <v>0</v>
      </c>
      <c r="AJ95">
        <v>0</v>
      </c>
      <c r="AK95">
        <v>16.274426565122102</v>
      </c>
      <c r="AL95">
        <v>0</v>
      </c>
      <c r="AM95">
        <v>3.2331905391358795</v>
      </c>
      <c r="AN95">
        <v>0.86970229211020667</v>
      </c>
      <c r="AO95">
        <v>0</v>
      </c>
      <c r="AP95">
        <v>1.7332179640993528</v>
      </c>
      <c r="AQ95">
        <v>0</v>
      </c>
      <c r="AR95">
        <v>7.4686669025255679</v>
      </c>
      <c r="AS95">
        <v>7.445788498017115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26.939282069279113</v>
      </c>
      <c r="BB95">
        <f t="shared" si="1"/>
        <v>617.54115021012717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1.3705642881582571</v>
      </c>
      <c r="J96">
        <v>0.34068044249634732</v>
      </c>
      <c r="K96">
        <v>0</v>
      </c>
      <c r="L96">
        <v>380.87637213909346</v>
      </c>
      <c r="M96">
        <v>27.843988750384636</v>
      </c>
      <c r="N96">
        <v>35.879041556422308</v>
      </c>
      <c r="O96">
        <v>0</v>
      </c>
      <c r="P96">
        <v>37.816472961883939</v>
      </c>
      <c r="Q96">
        <v>2.8213875218716788</v>
      </c>
      <c r="R96">
        <v>8.4714480413562008</v>
      </c>
      <c r="S96">
        <v>3.3703953434048644</v>
      </c>
      <c r="T96">
        <v>0</v>
      </c>
      <c r="U96">
        <v>21.456616023465049</v>
      </c>
      <c r="V96">
        <v>4.3818417750960181</v>
      </c>
      <c r="W96">
        <v>9.800568461666435</v>
      </c>
      <c r="X96">
        <v>30.242842497496461</v>
      </c>
      <c r="Y96">
        <v>0</v>
      </c>
      <c r="Z96">
        <v>2.0153225172197868</v>
      </c>
      <c r="AA96">
        <v>0</v>
      </c>
      <c r="AB96">
        <v>4.0696387836568562</v>
      </c>
      <c r="AC96">
        <v>3.0131286050928825</v>
      </c>
      <c r="AD96">
        <v>0</v>
      </c>
      <c r="AE96">
        <v>0</v>
      </c>
      <c r="AF96">
        <v>2.5084384404091002</v>
      </c>
      <c r="AG96">
        <v>13.270047929868502</v>
      </c>
      <c r="AH96">
        <v>0</v>
      </c>
      <c r="AI96">
        <v>0</v>
      </c>
      <c r="AJ96">
        <v>0</v>
      </c>
      <c r="AK96">
        <v>16.274426565122102</v>
      </c>
      <c r="AL96">
        <v>0</v>
      </c>
      <c r="AM96">
        <v>3.1088372013149654</v>
      </c>
      <c r="AN96">
        <v>0.86970229211020667</v>
      </c>
      <c r="AO96">
        <v>0</v>
      </c>
      <c r="AP96">
        <v>1.7332179640993528</v>
      </c>
      <c r="AQ96">
        <v>0</v>
      </c>
      <c r="AR96">
        <v>11.203000513880193</v>
      </c>
      <c r="AS96">
        <v>7.445788498017115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26.341681548947914</v>
      </c>
      <c r="BB96">
        <f t="shared" si="1"/>
        <v>603.84208756463886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1.7111328276036692</v>
      </c>
      <c r="J97">
        <v>0.34068044249634732</v>
      </c>
      <c r="K97">
        <v>0</v>
      </c>
      <c r="L97">
        <v>300.69161244687655</v>
      </c>
      <c r="M97">
        <v>27.843988750384636</v>
      </c>
      <c r="N97">
        <v>35.879041556422308</v>
      </c>
      <c r="O97">
        <v>0</v>
      </c>
      <c r="P97">
        <v>37.816472961883939</v>
      </c>
      <c r="Q97">
        <v>2.8213875218716788</v>
      </c>
      <c r="R97">
        <v>8.4714480413562008</v>
      </c>
      <c r="S97">
        <v>3.3703953434048644</v>
      </c>
      <c r="T97">
        <v>0</v>
      </c>
      <c r="U97">
        <v>21.456616023465049</v>
      </c>
      <c r="V97">
        <v>4.3818417750960181</v>
      </c>
      <c r="W97">
        <v>9.800568461666435</v>
      </c>
      <c r="X97">
        <v>30.242842497496461</v>
      </c>
      <c r="Y97">
        <v>0</v>
      </c>
      <c r="Z97">
        <v>2.0153225172197868</v>
      </c>
      <c r="AA97">
        <v>0</v>
      </c>
      <c r="AB97">
        <v>4.0696387836568562</v>
      </c>
      <c r="AC97">
        <v>0</v>
      </c>
      <c r="AD97">
        <v>0</v>
      </c>
      <c r="AE97">
        <v>0</v>
      </c>
      <c r="AF97">
        <v>2.5084384404091002</v>
      </c>
      <c r="AG97">
        <v>13.270047929868502</v>
      </c>
      <c r="AH97">
        <v>0</v>
      </c>
      <c r="AI97">
        <v>0</v>
      </c>
      <c r="AJ97">
        <v>0</v>
      </c>
      <c r="AK97">
        <v>16.274426565122102</v>
      </c>
      <c r="AL97">
        <v>0</v>
      </c>
      <c r="AM97">
        <v>2.9015813252974318</v>
      </c>
      <c r="AN97">
        <v>0.86970229211020667</v>
      </c>
      <c r="AO97">
        <v>0</v>
      </c>
      <c r="AP97">
        <v>1.7332179640993528</v>
      </c>
      <c r="AQ97">
        <v>0</v>
      </c>
      <c r="AR97">
        <v>11.203000513880193</v>
      </c>
      <c r="AS97">
        <v>7.445788498017115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22.869582287451646</v>
      </c>
      <c r="BB97">
        <f t="shared" si="1"/>
        <v>524.24961119225327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1.7111328276036692</v>
      </c>
      <c r="J98">
        <v>0.34068044249634732</v>
      </c>
      <c r="K98">
        <v>0</v>
      </c>
      <c r="L98">
        <v>320.73784608752885</v>
      </c>
      <c r="M98">
        <v>27.843988750384636</v>
      </c>
      <c r="N98">
        <v>35.879041556422308</v>
      </c>
      <c r="O98">
        <v>0</v>
      </c>
      <c r="P98">
        <v>37.816472961883939</v>
      </c>
      <c r="Q98">
        <v>2.8213875218716788</v>
      </c>
      <c r="R98">
        <v>8.4714480413562008</v>
      </c>
      <c r="S98">
        <v>3.3703953434048644</v>
      </c>
      <c r="T98">
        <v>0</v>
      </c>
      <c r="U98">
        <v>21.456616023465049</v>
      </c>
      <c r="V98">
        <v>4.3818417750960181</v>
      </c>
      <c r="W98">
        <v>9.800568461666435</v>
      </c>
      <c r="X98">
        <v>30.242842497496461</v>
      </c>
      <c r="Y98">
        <v>0</v>
      </c>
      <c r="Z98">
        <v>2.0153225172197868</v>
      </c>
      <c r="AA98">
        <v>0</v>
      </c>
      <c r="AB98">
        <v>4.0696387836568562</v>
      </c>
      <c r="AC98">
        <v>0</v>
      </c>
      <c r="AD98">
        <v>0</v>
      </c>
      <c r="AE98">
        <v>0</v>
      </c>
      <c r="AF98">
        <v>2.5084384404091002</v>
      </c>
      <c r="AG98">
        <v>13.270047929868502</v>
      </c>
      <c r="AH98">
        <v>0</v>
      </c>
      <c r="AI98">
        <v>0</v>
      </c>
      <c r="AJ98">
        <v>0</v>
      </c>
      <c r="AK98">
        <v>16.274426565122102</v>
      </c>
      <c r="AL98">
        <v>0</v>
      </c>
      <c r="AM98">
        <v>2.9015813252974318</v>
      </c>
      <c r="AN98">
        <v>0.86970229211020667</v>
      </c>
      <c r="AO98">
        <v>0</v>
      </c>
      <c r="AP98">
        <v>1.7332179640993528</v>
      </c>
      <c r="AQ98">
        <v>0</v>
      </c>
      <c r="AR98">
        <v>11.203000513880193</v>
      </c>
      <c r="AS98">
        <v>7.445788498017115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23.70751485363088</v>
      </c>
      <c r="BB98">
        <f t="shared" si="1"/>
        <v>543.45791226672623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4.8492645063661034E-3</v>
      </c>
      <c r="H99">
        <f t="shared" si="2"/>
        <v>0</v>
      </c>
      <c r="I99">
        <f t="shared" si="2"/>
        <v>2.2261307019600918E-3</v>
      </c>
      <c r="J99">
        <f t="shared" si="2"/>
        <v>1.7034022124817361E-3</v>
      </c>
      <c r="K99">
        <f t="shared" si="2"/>
        <v>0.19110206368392244</v>
      </c>
      <c r="L99">
        <f t="shared" si="2"/>
        <v>8.4651174376782929</v>
      </c>
      <c r="M99">
        <f t="shared" si="2"/>
        <v>0.66460131625210006</v>
      </c>
      <c r="N99">
        <f t="shared" si="2"/>
        <v>0.86109699735413481</v>
      </c>
      <c r="O99">
        <f t="shared" si="2"/>
        <v>0</v>
      </c>
      <c r="P99">
        <f t="shared" si="2"/>
        <v>0.90759535108521316</v>
      </c>
      <c r="Q99">
        <f t="shared" si="2"/>
        <v>0.11634617627500063</v>
      </c>
      <c r="R99">
        <f t="shared" si="2"/>
        <v>0.25045214438027502</v>
      </c>
      <c r="S99">
        <f t="shared" si="2"/>
        <v>0.14511187483007859</v>
      </c>
      <c r="T99">
        <f t="shared" si="2"/>
        <v>0</v>
      </c>
      <c r="U99">
        <f t="shared" si="2"/>
        <v>0.51495878456316202</v>
      </c>
      <c r="V99">
        <f t="shared" si="2"/>
        <v>0.10514079309015263</v>
      </c>
      <c r="W99">
        <f t="shared" si="2"/>
        <v>0.23890305740202647</v>
      </c>
      <c r="X99">
        <f t="shared" si="2"/>
        <v>0.72579188054541566</v>
      </c>
      <c r="Y99">
        <f t="shared" si="2"/>
        <v>0</v>
      </c>
      <c r="Z99">
        <f t="shared" si="2"/>
        <v>7.3953673492381536E-2</v>
      </c>
      <c r="AA99">
        <f t="shared" si="2"/>
        <v>4.8578894264558567E-2</v>
      </c>
      <c r="AB99">
        <f t="shared" si="2"/>
        <v>8.0257014948340588E-2</v>
      </c>
      <c r="AC99">
        <f t="shared" si="2"/>
        <v>5.1966062261584185E-2</v>
      </c>
      <c r="AD99">
        <f t="shared" si="2"/>
        <v>3.8267971274264241E-2</v>
      </c>
      <c r="AE99">
        <f t="shared" si="2"/>
        <v>0</v>
      </c>
      <c r="AF99">
        <f t="shared" si="2"/>
        <v>9.5290073043205886E-2</v>
      </c>
      <c r="AG99">
        <f t="shared" si="2"/>
        <v>0.31848115031684399</v>
      </c>
      <c r="AH99">
        <f t="shared" si="2"/>
        <v>0.20156986111889474</v>
      </c>
      <c r="AI99">
        <f t="shared" si="2"/>
        <v>1.6646452882487998E-2</v>
      </c>
      <c r="AJ99">
        <f t="shared" si="2"/>
        <v>0</v>
      </c>
      <c r="AK99">
        <f t="shared" si="2"/>
        <v>0.39058623756293132</v>
      </c>
      <c r="AL99">
        <f t="shared" si="2"/>
        <v>0</v>
      </c>
      <c r="AM99">
        <f t="shared" si="2"/>
        <v>8.2897763880635494E-2</v>
      </c>
      <c r="AN99">
        <f t="shared" si="2"/>
        <v>1.9317052885410118E-2</v>
      </c>
      <c r="AO99">
        <f t="shared" si="2"/>
        <v>0</v>
      </c>
      <c r="AP99">
        <f t="shared" si="2"/>
        <v>7.1298262819870489E-3</v>
      </c>
      <c r="AQ99">
        <f t="shared" si="2"/>
        <v>0.17902854240231666</v>
      </c>
      <c r="AR99">
        <f t="shared" si="2"/>
        <v>0.2515243342812562</v>
      </c>
      <c r="AS99">
        <f t="shared" si="2"/>
        <v>0.19189451762450421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0.63713173910883458</v>
      </c>
      <c r="BB99">
        <f t="shared" si="1"/>
        <v>14.605254363973355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1.346285749894683</v>
      </c>
      <c r="L3">
        <v>1.2314501510285456</v>
      </c>
      <c r="M3">
        <v>2.2644069711455534</v>
      </c>
      <c r="N3">
        <v>2.5046451348287828</v>
      </c>
      <c r="O3">
        <v>1.3881224933529961</v>
      </c>
      <c r="P3">
        <v>0</v>
      </c>
      <c r="Q3">
        <v>0.1774191650553579</v>
      </c>
      <c r="R3">
        <v>0.43843029730341565</v>
      </c>
      <c r="S3">
        <v>0.28191042671362915</v>
      </c>
      <c r="T3">
        <v>0.56128574410352738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0.17026522427468169</v>
      </c>
      <c r="AG3">
        <v>1.2140492911709453</v>
      </c>
      <c r="AH3">
        <v>0</v>
      </c>
      <c r="AI3">
        <v>0</v>
      </c>
      <c r="AJ3">
        <v>0</v>
      </c>
      <c r="AK3">
        <v>1.2543852307451471</v>
      </c>
      <c r="AL3">
        <v>0</v>
      </c>
      <c r="AM3">
        <v>0.2447263262366938</v>
      </c>
      <c r="AN3">
        <v>1.2639040701314965E-2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68.979646211646852</v>
      </c>
      <c r="BA3">
        <v>3.4305120997528404</v>
      </c>
      <c r="BB3">
        <f>SUM(B3:AZ3)-BA3</f>
        <v>78.639155358449287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1.3149603122466733</v>
      </c>
      <c r="L4">
        <v>1.41937102005619</v>
      </c>
      <c r="M4">
        <v>2.2644069711455534</v>
      </c>
      <c r="N4">
        <v>2.5046451348287828</v>
      </c>
      <c r="O4">
        <v>1.3881224933529961</v>
      </c>
      <c r="P4">
        <v>0</v>
      </c>
      <c r="Q4">
        <v>0.16705680374821105</v>
      </c>
      <c r="R4">
        <v>0.43849561910752044</v>
      </c>
      <c r="S4">
        <v>0.27147529998990932</v>
      </c>
      <c r="T4">
        <v>0.56128574410352738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0.17026522427468169</v>
      </c>
      <c r="AG4">
        <v>1.2140492911709453</v>
      </c>
      <c r="AH4">
        <v>0</v>
      </c>
      <c r="AI4">
        <v>0</v>
      </c>
      <c r="AJ4">
        <v>0</v>
      </c>
      <c r="AK4">
        <v>1.2543852307451471</v>
      </c>
      <c r="AL4">
        <v>0</v>
      </c>
      <c r="AM4">
        <v>0.2447263262366938</v>
      </c>
      <c r="AN4">
        <v>1.2639040701314965E-2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68.979646211646852</v>
      </c>
      <c r="BA4">
        <v>3.4361911842362307</v>
      </c>
      <c r="BB4">
        <f t="shared" ref="BB4:BB67" si="0">SUM(B4:AZ4)-BA4</f>
        <v>78.769339539118761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1.3149603122466733</v>
      </c>
      <c r="L5">
        <v>1.41937102005619</v>
      </c>
      <c r="M5">
        <v>2.2644069711455534</v>
      </c>
      <c r="N5">
        <v>2.5046451348287828</v>
      </c>
      <c r="O5">
        <v>1.3881224933529961</v>
      </c>
      <c r="P5">
        <v>0</v>
      </c>
      <c r="Q5">
        <v>0.16705680374821105</v>
      </c>
      <c r="R5">
        <v>0.53219099746146903</v>
      </c>
      <c r="S5">
        <v>0.28191042671362915</v>
      </c>
      <c r="T5">
        <v>0.56128574410352738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0.17026522427468169</v>
      </c>
      <c r="AG5">
        <v>1.2140492911709453</v>
      </c>
      <c r="AH5">
        <v>0</v>
      </c>
      <c r="AI5">
        <v>0</v>
      </c>
      <c r="AJ5">
        <v>0</v>
      </c>
      <c r="AK5">
        <v>1.2543852307451471</v>
      </c>
      <c r="AL5">
        <v>0</v>
      </c>
      <c r="AM5">
        <v>0.2447263262366938</v>
      </c>
      <c r="AN5">
        <v>1.2639040701314965E-2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71.421725109580478</v>
      </c>
      <c r="BA5">
        <v>3.5426227372821004</v>
      </c>
      <c r="BB5">
        <f t="shared" si="0"/>
        <v>81.209117389084199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1.3149535632900655</v>
      </c>
      <c r="L6">
        <v>1.41937102005619</v>
      </c>
      <c r="M6">
        <v>2.2644069711455534</v>
      </c>
      <c r="N6">
        <v>2.5046451348287828</v>
      </c>
      <c r="O6">
        <v>1.3881224933529961</v>
      </c>
      <c r="P6">
        <v>0</v>
      </c>
      <c r="Q6">
        <v>0.16705458094690814</v>
      </c>
      <c r="R6">
        <v>0.53219099746146903</v>
      </c>
      <c r="S6">
        <v>0.28183485623026794</v>
      </c>
      <c r="T6">
        <v>0.56128574410352738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0.17026522427468169</v>
      </c>
      <c r="AG6">
        <v>1.2140492911709453</v>
      </c>
      <c r="AH6">
        <v>0</v>
      </c>
      <c r="AI6">
        <v>0</v>
      </c>
      <c r="AJ6">
        <v>0</v>
      </c>
      <c r="AK6">
        <v>1.2543852307451471</v>
      </c>
      <c r="AL6">
        <v>0</v>
      </c>
      <c r="AM6">
        <v>0.2447263262366938</v>
      </c>
      <c r="AN6">
        <v>1.2639040701314965E-2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71.421725109580478</v>
      </c>
      <c r="BA6">
        <v>3.542619203416415</v>
      </c>
      <c r="BB6">
        <f t="shared" si="0"/>
        <v>81.209036380708596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1.3149535632900655</v>
      </c>
      <c r="L7">
        <v>1.4506568845534973</v>
      </c>
      <c r="M7">
        <v>2.2644069711455534</v>
      </c>
      <c r="N7">
        <v>2.5046451348287828</v>
      </c>
      <c r="O7">
        <v>1.3881224933529961</v>
      </c>
      <c r="P7">
        <v>0</v>
      </c>
      <c r="Q7">
        <v>0.18766102202499252</v>
      </c>
      <c r="R7">
        <v>0.55304507557933447</v>
      </c>
      <c r="S7">
        <v>0.29226556779335633</v>
      </c>
      <c r="T7">
        <v>0.56128574410352738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0.17452184888332289</v>
      </c>
      <c r="AG7">
        <v>1.2140492911709453</v>
      </c>
      <c r="AH7">
        <v>0</v>
      </c>
      <c r="AI7">
        <v>0</v>
      </c>
      <c r="AJ7">
        <v>0</v>
      </c>
      <c r="AK7">
        <v>1.2543852307451471</v>
      </c>
      <c r="AL7">
        <v>0</v>
      </c>
      <c r="AM7">
        <v>0.2447263262366938</v>
      </c>
      <c r="AN7">
        <v>1.2639040701314965E-2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69.042263619286175</v>
      </c>
      <c r="BA7">
        <v>3.4468124426124831</v>
      </c>
      <c r="BB7">
        <f t="shared" si="0"/>
        <v>79.012815371083221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1.3567188287907403</v>
      </c>
      <c r="L8">
        <v>1.4193053797817075</v>
      </c>
      <c r="M8">
        <v>2.2644069711455534</v>
      </c>
      <c r="N8">
        <v>2.5046451348287828</v>
      </c>
      <c r="O8">
        <v>1.3881224933529961</v>
      </c>
      <c r="P8">
        <v>0</v>
      </c>
      <c r="Q8">
        <v>0.19836656383157447</v>
      </c>
      <c r="R8">
        <v>0.55304507557933447</v>
      </c>
      <c r="S8">
        <v>0.30268664894691505</v>
      </c>
      <c r="T8">
        <v>0.56128574410352738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0.17452184888332289</v>
      </c>
      <c r="AG8">
        <v>1.2140492911709453</v>
      </c>
      <c r="AH8">
        <v>0</v>
      </c>
      <c r="AI8">
        <v>0</v>
      </c>
      <c r="AJ8">
        <v>0</v>
      </c>
      <c r="AK8">
        <v>1.2543852307451471</v>
      </c>
      <c r="AL8">
        <v>0</v>
      </c>
      <c r="AM8">
        <v>0.2447263262366938</v>
      </c>
      <c r="AN8">
        <v>1.2639040701314965E-2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69.094444792318939</v>
      </c>
      <c r="BA8">
        <v>3.4503120036834511</v>
      </c>
      <c r="BB8">
        <f t="shared" si="0"/>
        <v>79.093037366734038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1.3253873333756587</v>
      </c>
      <c r="L9">
        <v>1.4193053797817075</v>
      </c>
      <c r="M9">
        <v>2.2644069711455534</v>
      </c>
      <c r="N9">
        <v>2.5046451348287828</v>
      </c>
      <c r="O9">
        <v>1.3881224933529961</v>
      </c>
      <c r="P9">
        <v>0</v>
      </c>
      <c r="Q9">
        <v>0.19836656383157447</v>
      </c>
      <c r="R9">
        <v>0.55304507557933447</v>
      </c>
      <c r="S9">
        <v>0.30268664894691505</v>
      </c>
      <c r="T9">
        <v>0.56128574410352738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0.17452184888332289</v>
      </c>
      <c r="AG9">
        <v>1.2140492911709453</v>
      </c>
      <c r="AH9">
        <v>0</v>
      </c>
      <c r="AI9">
        <v>0</v>
      </c>
      <c r="AJ9">
        <v>0</v>
      </c>
      <c r="AK9">
        <v>1.2543852307451471</v>
      </c>
      <c r="AL9">
        <v>0</v>
      </c>
      <c r="AM9">
        <v>0.2447263262366938</v>
      </c>
      <c r="AN9">
        <v>1.2639040701314965E-2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69.202862659152586</v>
      </c>
      <c r="BA9">
        <v>3.4535342140087457</v>
      </c>
      <c r="BB9">
        <f t="shared" si="0"/>
        <v>79.166901527827321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1.346236293888522</v>
      </c>
      <c r="L10">
        <v>1.4193053797817075</v>
      </c>
      <c r="M10">
        <v>2.2644069711455534</v>
      </c>
      <c r="N10">
        <v>2.5046451348287828</v>
      </c>
      <c r="O10">
        <v>1.3881224933529961</v>
      </c>
      <c r="P10">
        <v>0</v>
      </c>
      <c r="Q10">
        <v>0.19836656383157447</v>
      </c>
      <c r="R10">
        <v>0.55304507557933447</v>
      </c>
      <c r="S10">
        <v>0.30268664894691505</v>
      </c>
      <c r="T10">
        <v>0.56128574410352738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0.17452184888332289</v>
      </c>
      <c r="AG10">
        <v>1.2140492911709453</v>
      </c>
      <c r="AH10">
        <v>0</v>
      </c>
      <c r="AI10">
        <v>0</v>
      </c>
      <c r="AJ10">
        <v>0</v>
      </c>
      <c r="AK10">
        <v>1.2543852307451471</v>
      </c>
      <c r="AL10">
        <v>0</v>
      </c>
      <c r="AM10">
        <v>0.2447263262366938</v>
      </c>
      <c r="AN10">
        <v>1.2639040701314965E-2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69.265227509914411</v>
      </c>
      <c r="BA10">
        <v>3.4570125513200196</v>
      </c>
      <c r="BB10">
        <f t="shared" si="0"/>
        <v>79.246637001790731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1.3462228286968783</v>
      </c>
      <c r="L11">
        <v>1.4193053797817075</v>
      </c>
      <c r="M11">
        <v>2.2644069711455534</v>
      </c>
      <c r="N11">
        <v>2.5046451348287828</v>
      </c>
      <c r="O11">
        <v>1.3881224933529961</v>
      </c>
      <c r="P11">
        <v>0</v>
      </c>
      <c r="Q11">
        <v>0.19836656383157447</v>
      </c>
      <c r="R11">
        <v>0.54261818601331446</v>
      </c>
      <c r="S11">
        <v>0.29232832309976858</v>
      </c>
      <c r="T11">
        <v>0.56128574410352738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0.17452184888332289</v>
      </c>
      <c r="AG11">
        <v>1.2140492911709453</v>
      </c>
      <c r="AH11">
        <v>0</v>
      </c>
      <c r="AI11">
        <v>0</v>
      </c>
      <c r="AJ11">
        <v>0</v>
      </c>
      <c r="AK11">
        <v>1.2543852307451471</v>
      </c>
      <c r="AL11">
        <v>0</v>
      </c>
      <c r="AM11">
        <v>0.2447263262366938</v>
      </c>
      <c r="AN11">
        <v>1.2639040701314965E-2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69.38401168858276</v>
      </c>
      <c r="BA11">
        <v>3.4611083451390812</v>
      </c>
      <c r="BB11">
        <f t="shared" si="0"/>
        <v>79.340526706035206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1.346236293888522</v>
      </c>
      <c r="L12">
        <v>1.4193053797817075</v>
      </c>
      <c r="M12">
        <v>2.2644069711455534</v>
      </c>
      <c r="N12">
        <v>2.5046451348287828</v>
      </c>
      <c r="O12">
        <v>1.3881224933529961</v>
      </c>
      <c r="P12">
        <v>0</v>
      </c>
      <c r="Q12">
        <v>0.19836656383157447</v>
      </c>
      <c r="R12">
        <v>0.54261818601331446</v>
      </c>
      <c r="S12">
        <v>0.29232832309976858</v>
      </c>
      <c r="T12">
        <v>0.56128574410352738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0.17452184888332289</v>
      </c>
      <c r="AG12">
        <v>1.2140492911709453</v>
      </c>
      <c r="AH12">
        <v>0</v>
      </c>
      <c r="AI12">
        <v>0</v>
      </c>
      <c r="AJ12">
        <v>0</v>
      </c>
      <c r="AK12">
        <v>1.2543852307451471</v>
      </c>
      <c r="AL12">
        <v>0</v>
      </c>
      <c r="AM12">
        <v>0.2447263262366938</v>
      </c>
      <c r="AN12">
        <v>1.2639040701314965E-2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69.50286474639951</v>
      </c>
      <c r="BA12">
        <v>3.4660769658008315</v>
      </c>
      <c r="BB12">
        <f t="shared" si="0"/>
        <v>79.454424608381842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1.3462228286968783</v>
      </c>
      <c r="L13">
        <v>1.4193053797817075</v>
      </c>
      <c r="M13">
        <v>2.2644069711455534</v>
      </c>
      <c r="N13">
        <v>2.5046451348287828</v>
      </c>
      <c r="O13">
        <v>1.3881224933529961</v>
      </c>
      <c r="P13">
        <v>0</v>
      </c>
      <c r="Q13">
        <v>0.19824064157314647</v>
      </c>
      <c r="R13">
        <v>0.54261818601331446</v>
      </c>
      <c r="S13">
        <v>0.29232832309976858</v>
      </c>
      <c r="T13">
        <v>0.56128574410352738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0.17452184888332289</v>
      </c>
      <c r="AG13">
        <v>1.2140492911709453</v>
      </c>
      <c r="AH13">
        <v>0</v>
      </c>
      <c r="AI13">
        <v>0</v>
      </c>
      <c r="AJ13">
        <v>0</v>
      </c>
      <c r="AK13">
        <v>1.2543852307451471</v>
      </c>
      <c r="AL13">
        <v>0</v>
      </c>
      <c r="AM13">
        <v>0.2447263262366938</v>
      </c>
      <c r="AN13">
        <v>1.2639040701314965E-2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69.567672719682733</v>
      </c>
      <c r="BA13">
        <v>3.4687801126886524</v>
      </c>
      <c r="BB13">
        <f t="shared" si="0"/>
        <v>79.516390047327178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1.346236293888522</v>
      </c>
      <c r="L14">
        <v>1.4193905529851205</v>
      </c>
      <c r="M14">
        <v>2.2644069711455534</v>
      </c>
      <c r="N14">
        <v>2.5046451348287828</v>
      </c>
      <c r="O14">
        <v>1.3881224933529961</v>
      </c>
      <c r="P14">
        <v>0</v>
      </c>
      <c r="Q14">
        <v>0.19836656383157447</v>
      </c>
      <c r="R14">
        <v>0.55304507557933447</v>
      </c>
      <c r="S14">
        <v>0.30268664894691505</v>
      </c>
      <c r="T14">
        <v>0.56128574410352738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0.17452184888332289</v>
      </c>
      <c r="AG14">
        <v>1.2140492911709453</v>
      </c>
      <c r="AH14">
        <v>0</v>
      </c>
      <c r="AI14">
        <v>0</v>
      </c>
      <c r="AJ14">
        <v>0</v>
      </c>
      <c r="AK14">
        <v>1.2543852307451471</v>
      </c>
      <c r="AL14">
        <v>0</v>
      </c>
      <c r="AM14">
        <v>0.2447263262366938</v>
      </c>
      <c r="AN14">
        <v>1.2639040701314965E-2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69.654296597787521</v>
      </c>
      <c r="BA14">
        <v>3.4732791994330219</v>
      </c>
      <c r="BB14">
        <f t="shared" si="0"/>
        <v>79.619524614754255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1.3462228286968783</v>
      </c>
      <c r="L15">
        <v>1.4193905529851205</v>
      </c>
      <c r="M15">
        <v>2.3481010730962906</v>
      </c>
      <c r="N15">
        <v>2.5046451348287828</v>
      </c>
      <c r="O15">
        <v>1.3881224933529961</v>
      </c>
      <c r="P15">
        <v>0</v>
      </c>
      <c r="Q15">
        <v>0.19836656383157447</v>
      </c>
      <c r="R15">
        <v>0.54261818601331446</v>
      </c>
      <c r="S15">
        <v>0.29232832309976858</v>
      </c>
      <c r="T15">
        <v>0.56128574410352738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0.17452184888332289</v>
      </c>
      <c r="AG15">
        <v>1.2140492911709453</v>
      </c>
      <c r="AH15">
        <v>0</v>
      </c>
      <c r="AI15">
        <v>0</v>
      </c>
      <c r="AJ15">
        <v>0</v>
      </c>
      <c r="AK15">
        <v>1.2543852307451471</v>
      </c>
      <c r="AL15">
        <v>0</v>
      </c>
      <c r="AM15">
        <v>0.2447263262366938</v>
      </c>
      <c r="AN15">
        <v>1.2639040701314965E-2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69.688218534752664</v>
      </c>
      <c r="BA15">
        <v>3.4773261650104215</v>
      </c>
      <c r="BB15">
        <f t="shared" si="0"/>
        <v>79.712295007487924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1.346236293888522</v>
      </c>
      <c r="L16">
        <v>1.4193905529851205</v>
      </c>
      <c r="M16">
        <v>2.3690350248640599</v>
      </c>
      <c r="N16">
        <v>2.5046451348287828</v>
      </c>
      <c r="O16">
        <v>1.3881224933529961</v>
      </c>
      <c r="P16">
        <v>0</v>
      </c>
      <c r="Q16">
        <v>0.19824064157314647</v>
      </c>
      <c r="R16">
        <v>0.54261818601331446</v>
      </c>
      <c r="S16">
        <v>0.29232832309976858</v>
      </c>
      <c r="T16">
        <v>0.56128574410352738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0.17452184888332289</v>
      </c>
      <c r="AG16">
        <v>1.2140492911709453</v>
      </c>
      <c r="AH16">
        <v>0</v>
      </c>
      <c r="AI16">
        <v>0</v>
      </c>
      <c r="AJ16">
        <v>0</v>
      </c>
      <c r="AK16">
        <v>1.2543852307451471</v>
      </c>
      <c r="AL16">
        <v>0</v>
      </c>
      <c r="AM16">
        <v>0.2447263262366938</v>
      </c>
      <c r="AN16">
        <v>1.2639040701314965E-2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69.766323314548117</v>
      </c>
      <c r="BA16">
        <v>3.4814612832843808</v>
      </c>
      <c r="BB16">
        <f t="shared" si="0"/>
        <v>79.807086163710409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1.3462228286968783</v>
      </c>
      <c r="L17">
        <v>1.4193053797817075</v>
      </c>
      <c r="M17">
        <v>2.3690350248640599</v>
      </c>
      <c r="N17">
        <v>2.5046451348287828</v>
      </c>
      <c r="O17">
        <v>1.3881224933529961</v>
      </c>
      <c r="P17">
        <v>0</v>
      </c>
      <c r="Q17">
        <v>0.19836656383157447</v>
      </c>
      <c r="R17">
        <v>0.52176350959171491</v>
      </c>
      <c r="S17">
        <v>0.28173730509007372</v>
      </c>
      <c r="T17">
        <v>0.56128574410352738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0.17452184888332289</v>
      </c>
      <c r="AG17">
        <v>1.2140492911709453</v>
      </c>
      <c r="AH17">
        <v>0</v>
      </c>
      <c r="AI17">
        <v>0</v>
      </c>
      <c r="AJ17">
        <v>0</v>
      </c>
      <c r="AK17">
        <v>1.2543852307451471</v>
      </c>
      <c r="AL17">
        <v>0</v>
      </c>
      <c r="AM17">
        <v>0.2447263262366938</v>
      </c>
      <c r="AN17">
        <v>1.2639040701314965E-2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69.852398246712596</v>
      </c>
      <c r="BA17">
        <v>3.4837459258871091</v>
      </c>
      <c r="BB17">
        <f t="shared" si="0"/>
        <v>79.859458042704233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1.346236293888522</v>
      </c>
      <c r="L18">
        <v>1.4193053797817075</v>
      </c>
      <c r="M18">
        <v>2.3690350248640599</v>
      </c>
      <c r="N18">
        <v>2.5046451348287828</v>
      </c>
      <c r="O18">
        <v>1.3881224933529961</v>
      </c>
      <c r="P18">
        <v>0</v>
      </c>
      <c r="Q18">
        <v>0.19836656383157447</v>
      </c>
      <c r="R18">
        <v>0.52176350959171491</v>
      </c>
      <c r="S18">
        <v>0.28173730509007372</v>
      </c>
      <c r="T18">
        <v>0.56128574410352738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0.17452184888332289</v>
      </c>
      <c r="AG18">
        <v>1.2140492911709453</v>
      </c>
      <c r="AH18">
        <v>0</v>
      </c>
      <c r="AI18">
        <v>0</v>
      </c>
      <c r="AJ18">
        <v>0</v>
      </c>
      <c r="AK18">
        <v>1.2543852307451471</v>
      </c>
      <c r="AL18">
        <v>0</v>
      </c>
      <c r="AM18">
        <v>0.2447263262366938</v>
      </c>
      <c r="AN18">
        <v>1.2639040701314965E-2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69.914763097474435</v>
      </c>
      <c r="BA18">
        <v>3.4863533394939701</v>
      </c>
      <c r="BB18">
        <f t="shared" si="0"/>
        <v>79.919228945050847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1.3462228286968783</v>
      </c>
      <c r="L19">
        <v>1.4193053797817075</v>
      </c>
      <c r="M19">
        <v>2.3690350248640599</v>
      </c>
      <c r="N19">
        <v>2.5046451348287828</v>
      </c>
      <c r="O19">
        <v>1.3881224933529961</v>
      </c>
      <c r="P19">
        <v>0</v>
      </c>
      <c r="Q19">
        <v>0.19836656383157447</v>
      </c>
      <c r="R19">
        <v>0.52176350959171491</v>
      </c>
      <c r="S19">
        <v>0.28173730509007372</v>
      </c>
      <c r="T19">
        <v>0.56128574410352738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0.23116063347944057</v>
      </c>
      <c r="AD19">
        <v>0</v>
      </c>
      <c r="AE19">
        <v>0</v>
      </c>
      <c r="AF19">
        <v>0.17452184888332289</v>
      </c>
      <c r="AG19">
        <v>1.2140492911709453</v>
      </c>
      <c r="AH19">
        <v>0</v>
      </c>
      <c r="AI19">
        <v>0</v>
      </c>
      <c r="AJ19">
        <v>0</v>
      </c>
      <c r="AK19">
        <v>1.2543852307451471</v>
      </c>
      <c r="AL19">
        <v>0</v>
      </c>
      <c r="AM19">
        <v>0.2447263262366938</v>
      </c>
      <c r="AN19">
        <v>1.2639040701314965E-2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69.845696096848258</v>
      </c>
      <c r="BA19">
        <v>3.4931282905022258</v>
      </c>
      <c r="BB19">
        <f t="shared" si="0"/>
        <v>80.074534161704207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1.3254159309072797</v>
      </c>
      <c r="L20">
        <v>1.4193053797817075</v>
      </c>
      <c r="M20">
        <v>2.3690350248640599</v>
      </c>
      <c r="N20">
        <v>2.5046451348287828</v>
      </c>
      <c r="O20">
        <v>1.3881224933529961</v>
      </c>
      <c r="P20">
        <v>0</v>
      </c>
      <c r="Q20">
        <v>0.19830100371326492</v>
      </c>
      <c r="R20">
        <v>0.53219099746146903</v>
      </c>
      <c r="S20">
        <v>0.28183485623026794</v>
      </c>
      <c r="T20">
        <v>0.56128574410352738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0.23116063347944057</v>
      </c>
      <c r="AD20">
        <v>0</v>
      </c>
      <c r="AE20">
        <v>0</v>
      </c>
      <c r="AF20">
        <v>0.17452184888332289</v>
      </c>
      <c r="AG20">
        <v>1.2140492911709453</v>
      </c>
      <c r="AH20">
        <v>0</v>
      </c>
      <c r="AI20">
        <v>0</v>
      </c>
      <c r="AJ20">
        <v>0</v>
      </c>
      <c r="AK20">
        <v>1.2543852307451471</v>
      </c>
      <c r="AL20">
        <v>0</v>
      </c>
      <c r="AM20">
        <v>0.2447263262366938</v>
      </c>
      <c r="AN20">
        <v>1.2639040701314965E-2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69.899094134836147</v>
      </c>
      <c r="BA20">
        <v>3.4949278063801859</v>
      </c>
      <c r="BB20">
        <f t="shared" si="0"/>
        <v>80.115785264916184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1.3149660369182867</v>
      </c>
      <c r="L21">
        <v>1.4193053797817075</v>
      </c>
      <c r="M21">
        <v>2.3690350248640599</v>
      </c>
      <c r="N21">
        <v>2.5046451348287828</v>
      </c>
      <c r="O21">
        <v>1.3881224933529961</v>
      </c>
      <c r="P21">
        <v>0</v>
      </c>
      <c r="Q21">
        <v>0.18792296940692366</v>
      </c>
      <c r="R21">
        <v>0.53219099746146903</v>
      </c>
      <c r="S21">
        <v>0.28183485623026794</v>
      </c>
      <c r="T21">
        <v>0.56128574410352738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0.23116063347944057</v>
      </c>
      <c r="AD21">
        <v>0</v>
      </c>
      <c r="AE21">
        <v>0</v>
      </c>
      <c r="AF21">
        <v>0.17452184888332289</v>
      </c>
      <c r="AG21">
        <v>1.2140492911709453</v>
      </c>
      <c r="AH21">
        <v>0</v>
      </c>
      <c r="AI21">
        <v>0</v>
      </c>
      <c r="AJ21">
        <v>0</v>
      </c>
      <c r="AK21">
        <v>1.2543852307451471</v>
      </c>
      <c r="AL21">
        <v>0</v>
      </c>
      <c r="AM21">
        <v>0.2447263262366938</v>
      </c>
      <c r="AN21">
        <v>1.2639040701314965E-2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70.15760384053435</v>
      </c>
      <c r="BA21">
        <v>3.5048629046756301</v>
      </c>
      <c r="BB21">
        <f t="shared" si="0"/>
        <v>80.34353194402361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1.3149535632900655</v>
      </c>
      <c r="L22">
        <v>1.4193264328441091</v>
      </c>
      <c r="M22">
        <v>2.3690350248640599</v>
      </c>
      <c r="N22">
        <v>2.5046451348287828</v>
      </c>
      <c r="O22">
        <v>1.3881224933529961</v>
      </c>
      <c r="P22">
        <v>0</v>
      </c>
      <c r="Q22">
        <v>0.18792296940692366</v>
      </c>
      <c r="R22">
        <v>0.52176350959171491</v>
      </c>
      <c r="S22">
        <v>0.28183485623026794</v>
      </c>
      <c r="T22">
        <v>0.56128574410352738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0.23116063347944057</v>
      </c>
      <c r="AD22">
        <v>0</v>
      </c>
      <c r="AE22">
        <v>0</v>
      </c>
      <c r="AF22">
        <v>0.17452184888332289</v>
      </c>
      <c r="AG22">
        <v>1.2140492911709453</v>
      </c>
      <c r="AH22">
        <v>0</v>
      </c>
      <c r="AI22">
        <v>0</v>
      </c>
      <c r="AJ22">
        <v>0</v>
      </c>
      <c r="AK22">
        <v>1.2543852307451471</v>
      </c>
      <c r="AL22">
        <v>0</v>
      </c>
      <c r="AM22">
        <v>0.2447263262366938</v>
      </c>
      <c r="AN22">
        <v>1.2639040701314965E-2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70.263381340012529</v>
      </c>
      <c r="BA22">
        <v>3.5088488937812072</v>
      </c>
      <c r="BB22">
        <f t="shared" si="0"/>
        <v>80.434904545960634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1.3045312947583583</v>
      </c>
      <c r="L23">
        <v>1.3880573845061359</v>
      </c>
      <c r="M23">
        <v>2.3690350248640599</v>
      </c>
      <c r="N23">
        <v>2.5046451348287828</v>
      </c>
      <c r="O23">
        <v>1.3881224933529961</v>
      </c>
      <c r="P23">
        <v>0</v>
      </c>
      <c r="Q23">
        <v>0.15652683823152017</v>
      </c>
      <c r="R23">
        <v>0.42799577436308878</v>
      </c>
      <c r="S23">
        <v>0.26091438643616716</v>
      </c>
      <c r="T23">
        <v>0.56128574410352738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9.3905109580463358E-2</v>
      </c>
      <c r="AC23">
        <v>0.23116063347944057</v>
      </c>
      <c r="AD23">
        <v>0</v>
      </c>
      <c r="AE23">
        <v>0</v>
      </c>
      <c r="AF23">
        <v>0.17452184888332289</v>
      </c>
      <c r="AG23">
        <v>1.2140492911709453</v>
      </c>
      <c r="AH23">
        <v>0</v>
      </c>
      <c r="AI23">
        <v>0</v>
      </c>
      <c r="AJ23">
        <v>0</v>
      </c>
      <c r="AK23">
        <v>1.2543852307451471</v>
      </c>
      <c r="AL23">
        <v>0</v>
      </c>
      <c r="AM23">
        <v>0.2447263262366938</v>
      </c>
      <c r="AN23">
        <v>1.2639040701314965E-2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70.529800667919005</v>
      </c>
      <c r="BA23">
        <v>3.5160614329699209</v>
      </c>
      <c r="BB23">
        <f t="shared" si="0"/>
        <v>80.600240791191055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1.3045412236991338</v>
      </c>
      <c r="L24">
        <v>1.4193651914579959</v>
      </c>
      <c r="M24">
        <v>2.3690350248640599</v>
      </c>
      <c r="N24">
        <v>2.5046451348287828</v>
      </c>
      <c r="O24">
        <v>1.3881224933529961</v>
      </c>
      <c r="P24">
        <v>0</v>
      </c>
      <c r="Q24">
        <v>0.1878629868773217</v>
      </c>
      <c r="R24">
        <v>0.42799577436308878</v>
      </c>
      <c r="S24">
        <v>0.26091438643616716</v>
      </c>
      <c r="T24">
        <v>0.56128574410352738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0.36810803068252973</v>
      </c>
      <c r="AC24">
        <v>0.23116063347944057</v>
      </c>
      <c r="AD24">
        <v>0</v>
      </c>
      <c r="AE24">
        <v>0</v>
      </c>
      <c r="AF24">
        <v>0.17452184888332289</v>
      </c>
      <c r="AG24">
        <v>1.2140492911709453</v>
      </c>
      <c r="AH24">
        <v>4.0540675641828422E-2</v>
      </c>
      <c r="AI24">
        <v>0</v>
      </c>
      <c r="AJ24">
        <v>0</v>
      </c>
      <c r="AK24">
        <v>1.2543852307451471</v>
      </c>
      <c r="AL24">
        <v>0</v>
      </c>
      <c r="AM24">
        <v>0.2447263262366938</v>
      </c>
      <c r="AN24">
        <v>1.2639040701314965E-2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70.650659570027145</v>
      </c>
      <c r="BA24">
        <v>3.5368885497956435</v>
      </c>
      <c r="BB24">
        <f t="shared" si="0"/>
        <v>81.077670057755796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1.4193651914579959</v>
      </c>
      <c r="M25">
        <v>2.3690350248640599</v>
      </c>
      <c r="N25">
        <v>2.5046451348287828</v>
      </c>
      <c r="O25">
        <v>1.3881224933529961</v>
      </c>
      <c r="P25">
        <v>0</v>
      </c>
      <c r="Q25">
        <v>0.1878629868773217</v>
      </c>
      <c r="R25">
        <v>0</v>
      </c>
      <c r="S25">
        <v>0.20874791596136186</v>
      </c>
      <c r="T25">
        <v>0.56128574410352738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0.36810803068252973</v>
      </c>
      <c r="AC25">
        <v>0.23116063347944057</v>
      </c>
      <c r="AD25">
        <v>0</v>
      </c>
      <c r="AE25">
        <v>0</v>
      </c>
      <c r="AF25">
        <v>0.17452184888332289</v>
      </c>
      <c r="AG25">
        <v>1.2140492911709453</v>
      </c>
      <c r="AH25">
        <v>0.40540667000626168</v>
      </c>
      <c r="AI25">
        <v>0</v>
      </c>
      <c r="AJ25">
        <v>0</v>
      </c>
      <c r="AK25">
        <v>1.2543852307451471</v>
      </c>
      <c r="AL25">
        <v>0</v>
      </c>
      <c r="AM25">
        <v>0.2447263262366938</v>
      </c>
      <c r="AN25">
        <v>1.2639040701314965E-2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70.862710290127325</v>
      </c>
      <c r="BA25">
        <v>3.4864030634754237</v>
      </c>
      <c r="BB25">
        <f t="shared" si="0"/>
        <v>79.920368790003607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1.4193651914579959</v>
      </c>
      <c r="M26">
        <v>2.3690350248640599</v>
      </c>
      <c r="N26">
        <v>2.5046451348287828</v>
      </c>
      <c r="O26">
        <v>1.3881224933529961</v>
      </c>
      <c r="P26">
        <v>0</v>
      </c>
      <c r="Q26">
        <v>0.1878629868773217</v>
      </c>
      <c r="R26">
        <v>0</v>
      </c>
      <c r="S26">
        <v>0.20874791596136186</v>
      </c>
      <c r="T26">
        <v>0.56128574410352738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0.36810803068252973</v>
      </c>
      <c r="AC26">
        <v>0.23116063347944057</v>
      </c>
      <c r="AD26">
        <v>0</v>
      </c>
      <c r="AE26">
        <v>0</v>
      </c>
      <c r="AF26">
        <v>0.17452184888332289</v>
      </c>
      <c r="AG26">
        <v>1.2140492911709453</v>
      </c>
      <c r="AH26">
        <v>0.85135401565435176</v>
      </c>
      <c r="AI26">
        <v>0</v>
      </c>
      <c r="AJ26">
        <v>0</v>
      </c>
      <c r="AK26">
        <v>1.2543852307451471</v>
      </c>
      <c r="AL26">
        <v>0</v>
      </c>
      <c r="AM26">
        <v>0.2447263262366938</v>
      </c>
      <c r="AN26">
        <v>1.2639040701314965E-2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71.168248799833037</v>
      </c>
      <c r="BA26">
        <v>3.5178151722292146</v>
      </c>
      <c r="BB26">
        <f t="shared" si="0"/>
        <v>80.640442536603615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1.4193651914579959</v>
      </c>
      <c r="M27">
        <v>2.3690350248640599</v>
      </c>
      <c r="N27">
        <v>2.5046451348287828</v>
      </c>
      <c r="O27">
        <v>1.3881224933529961</v>
      </c>
      <c r="P27">
        <v>0</v>
      </c>
      <c r="Q27">
        <v>0</v>
      </c>
      <c r="R27">
        <v>0</v>
      </c>
      <c r="S27">
        <v>0</v>
      </c>
      <c r="T27">
        <v>0.56128574410352738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0.37111299937382597</v>
      </c>
      <c r="AC27">
        <v>0.23116063347944057</v>
      </c>
      <c r="AD27">
        <v>0</v>
      </c>
      <c r="AE27">
        <v>0</v>
      </c>
      <c r="AF27">
        <v>0.17452184888332289</v>
      </c>
      <c r="AG27">
        <v>1.2140492911709453</v>
      </c>
      <c r="AH27">
        <v>1.3378420153412647</v>
      </c>
      <c r="AI27">
        <v>0</v>
      </c>
      <c r="AJ27">
        <v>0</v>
      </c>
      <c r="AK27">
        <v>1.2543852307451471</v>
      </c>
      <c r="AL27">
        <v>0</v>
      </c>
      <c r="AM27">
        <v>0.2447263262366938</v>
      </c>
      <c r="AN27">
        <v>1.2639040701314965E-2</v>
      </c>
      <c r="AO27">
        <v>0</v>
      </c>
      <c r="AP27">
        <v>0</v>
      </c>
      <c r="AQ27">
        <v>0.46658001335838029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77.814461490294306</v>
      </c>
      <c r="BA27">
        <v>3.8190123775884244</v>
      </c>
      <c r="BB27">
        <f t="shared" si="0"/>
        <v>87.544920100603576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1.4193651914579959</v>
      </c>
      <c r="M28">
        <v>2.3690350248640599</v>
      </c>
      <c r="N28">
        <v>2.5046451348287828</v>
      </c>
      <c r="O28">
        <v>1.3881224933529961</v>
      </c>
      <c r="P28">
        <v>0</v>
      </c>
      <c r="Q28">
        <v>0</v>
      </c>
      <c r="R28">
        <v>0</v>
      </c>
      <c r="S28">
        <v>0</v>
      </c>
      <c r="T28">
        <v>0.56128574410352738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0.37111299937382597</v>
      </c>
      <c r="AC28">
        <v>0.23116063347944057</v>
      </c>
      <c r="AD28">
        <v>0</v>
      </c>
      <c r="AE28">
        <v>0</v>
      </c>
      <c r="AF28">
        <v>0.17452184888332289</v>
      </c>
      <c r="AG28">
        <v>1.2140492911709453</v>
      </c>
      <c r="AH28">
        <v>2.0027089489668124</v>
      </c>
      <c r="AI28">
        <v>0</v>
      </c>
      <c r="AJ28">
        <v>0</v>
      </c>
      <c r="AK28">
        <v>1.2543852307451471</v>
      </c>
      <c r="AL28">
        <v>0</v>
      </c>
      <c r="AM28">
        <v>0.37198403767480692</v>
      </c>
      <c r="AN28">
        <v>1.2639040701314965E-2</v>
      </c>
      <c r="AO28">
        <v>0</v>
      </c>
      <c r="AP28">
        <v>0</v>
      </c>
      <c r="AQ28">
        <v>0.93315999457315801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78.378630766019612</v>
      </c>
      <c r="BA28">
        <v>3.8952085066921804</v>
      </c>
      <c r="BB28">
        <f t="shared" si="0"/>
        <v>89.291597873503562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1.4193651914579959</v>
      </c>
      <c r="M29">
        <v>2.3690350248640599</v>
      </c>
      <c r="N29">
        <v>2.5046451348287828</v>
      </c>
      <c r="O29">
        <v>1.3881224933529961</v>
      </c>
      <c r="P29">
        <v>0</v>
      </c>
      <c r="Q29">
        <v>0</v>
      </c>
      <c r="R29">
        <v>0</v>
      </c>
      <c r="S29">
        <v>0</v>
      </c>
      <c r="T29">
        <v>0.56128574410352738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0.37111299937382597</v>
      </c>
      <c r="AC29">
        <v>0.23116063347944057</v>
      </c>
      <c r="AD29">
        <v>0</v>
      </c>
      <c r="AE29">
        <v>0</v>
      </c>
      <c r="AF29">
        <v>0.17452184888332289</v>
      </c>
      <c r="AG29">
        <v>1.2140492911709453</v>
      </c>
      <c r="AH29">
        <v>2.0027089489668124</v>
      </c>
      <c r="AI29">
        <v>0</v>
      </c>
      <c r="AJ29">
        <v>0</v>
      </c>
      <c r="AK29">
        <v>1.2543852307451471</v>
      </c>
      <c r="AL29">
        <v>0</v>
      </c>
      <c r="AM29">
        <v>0.37198403767480692</v>
      </c>
      <c r="AN29">
        <v>1.2639040701314965E-2</v>
      </c>
      <c r="AO29">
        <v>0</v>
      </c>
      <c r="AP29">
        <v>0</v>
      </c>
      <c r="AQ29">
        <v>1.3997400079315383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78.450360050093934</v>
      </c>
      <c r="BA29">
        <v>3.9177098353248696</v>
      </c>
      <c r="BB29">
        <f t="shared" si="0"/>
        <v>89.807405842303581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1.4193651914579959</v>
      </c>
      <c r="M30">
        <v>2.3690350248640599</v>
      </c>
      <c r="N30">
        <v>2.5046451348287828</v>
      </c>
      <c r="O30">
        <v>1.3881224933529961</v>
      </c>
      <c r="P30">
        <v>0</v>
      </c>
      <c r="Q30">
        <v>0</v>
      </c>
      <c r="R30">
        <v>0</v>
      </c>
      <c r="S30">
        <v>0</v>
      </c>
      <c r="T30">
        <v>0.56128574410352738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0.73997225109580467</v>
      </c>
      <c r="AC30">
        <v>0.23116063347944057</v>
      </c>
      <c r="AD30">
        <v>0.20987783155917347</v>
      </c>
      <c r="AE30">
        <v>0</v>
      </c>
      <c r="AF30">
        <v>0.17452184888332289</v>
      </c>
      <c r="AG30">
        <v>1.2140492911709453</v>
      </c>
      <c r="AH30">
        <v>2.0027089489668124</v>
      </c>
      <c r="AI30">
        <v>0</v>
      </c>
      <c r="AJ30">
        <v>0</v>
      </c>
      <c r="AK30">
        <v>1.2543852307451471</v>
      </c>
      <c r="AL30">
        <v>0</v>
      </c>
      <c r="AM30">
        <v>0.37198403767480692</v>
      </c>
      <c r="AN30">
        <v>1.2639040701314965E-2</v>
      </c>
      <c r="AO30">
        <v>0</v>
      </c>
      <c r="AP30">
        <v>0</v>
      </c>
      <c r="AQ30">
        <v>1.866319989146316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79.022253183051546</v>
      </c>
      <c r="BA30">
        <v>3.9853092215784218</v>
      </c>
      <c r="BB30">
        <f t="shared" si="0"/>
        <v>91.357016653503578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1.4193651914579959</v>
      </c>
      <c r="M31">
        <v>2.3690350248640599</v>
      </c>
      <c r="N31">
        <v>2.5046451348287828</v>
      </c>
      <c r="O31">
        <v>1.3881224933529961</v>
      </c>
      <c r="P31">
        <v>0</v>
      </c>
      <c r="Q31">
        <v>0</v>
      </c>
      <c r="R31">
        <v>0</v>
      </c>
      <c r="S31">
        <v>0</v>
      </c>
      <c r="T31">
        <v>0.56128574410352738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0.74222599874765194</v>
      </c>
      <c r="AC31">
        <v>0.23116063347944057</v>
      </c>
      <c r="AD31">
        <v>0.41975566311834694</v>
      </c>
      <c r="AE31">
        <v>0</v>
      </c>
      <c r="AF31">
        <v>0.34904371957837615</v>
      </c>
      <c r="AG31">
        <v>1.2140492911709453</v>
      </c>
      <c r="AH31">
        <v>2.0027089489668124</v>
      </c>
      <c r="AI31">
        <v>9.1219963473178872E-2</v>
      </c>
      <c r="AJ31">
        <v>0</v>
      </c>
      <c r="AK31">
        <v>1.2543852307451471</v>
      </c>
      <c r="AL31">
        <v>0</v>
      </c>
      <c r="AM31">
        <v>0.37198403767480692</v>
      </c>
      <c r="AN31">
        <v>1.2639040701314965E-2</v>
      </c>
      <c r="AO31">
        <v>0</v>
      </c>
      <c r="AP31">
        <v>0</v>
      </c>
      <c r="AQ31">
        <v>1.866319989146316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79.844076393237302</v>
      </c>
      <c r="BA31">
        <v>4.0396365404434338</v>
      </c>
      <c r="BB31">
        <f t="shared" si="0"/>
        <v>92.602385958203556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1.4193651914579959</v>
      </c>
      <c r="M32">
        <v>2.3690350248640599</v>
      </c>
      <c r="N32">
        <v>2.5046451348287828</v>
      </c>
      <c r="O32">
        <v>1.3881224933529961</v>
      </c>
      <c r="P32">
        <v>0</v>
      </c>
      <c r="Q32">
        <v>0</v>
      </c>
      <c r="R32">
        <v>0</v>
      </c>
      <c r="S32">
        <v>0</v>
      </c>
      <c r="T32">
        <v>0.56128574410352738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0.74222599874765194</v>
      </c>
      <c r="AC32">
        <v>0.46277752243790432</v>
      </c>
      <c r="AD32">
        <v>0.62963349467752039</v>
      </c>
      <c r="AE32">
        <v>0</v>
      </c>
      <c r="AF32">
        <v>0.52356556846169888</v>
      </c>
      <c r="AG32">
        <v>1.2140492911709453</v>
      </c>
      <c r="AH32">
        <v>2.0027089489668124</v>
      </c>
      <c r="AI32">
        <v>0.39528649238154867</v>
      </c>
      <c r="AJ32">
        <v>0</v>
      </c>
      <c r="AK32">
        <v>1.2543852307451471</v>
      </c>
      <c r="AL32">
        <v>0</v>
      </c>
      <c r="AM32">
        <v>0.37198403767480692</v>
      </c>
      <c r="AN32">
        <v>1.2639040701314965E-2</v>
      </c>
      <c r="AO32">
        <v>0</v>
      </c>
      <c r="AP32">
        <v>0</v>
      </c>
      <c r="AQ32">
        <v>1.866319989146316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80.790901690669997</v>
      </c>
      <c r="BA32">
        <v>4.1176733113854498</v>
      </c>
      <c r="BB32">
        <f t="shared" si="0"/>
        <v>94.391257583003579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1.4193651914579959</v>
      </c>
      <c r="M33">
        <v>2.3690350248640599</v>
      </c>
      <c r="N33">
        <v>2.5046451348287828</v>
      </c>
      <c r="O33">
        <v>1.3881224933529961</v>
      </c>
      <c r="P33">
        <v>0</v>
      </c>
      <c r="Q33">
        <v>0</v>
      </c>
      <c r="R33">
        <v>0</v>
      </c>
      <c r="S33">
        <v>0</v>
      </c>
      <c r="T33">
        <v>0.56128574410352738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0.74222599874765194</v>
      </c>
      <c r="AC33">
        <v>0.46277752243790432</v>
      </c>
      <c r="AD33">
        <v>0.62963349467752039</v>
      </c>
      <c r="AE33">
        <v>0</v>
      </c>
      <c r="AF33">
        <v>0.52356556846169888</v>
      </c>
      <c r="AG33">
        <v>1.2140492911709453</v>
      </c>
      <c r="AH33">
        <v>2.0027089489668124</v>
      </c>
      <c r="AI33">
        <v>0.39528649238154867</v>
      </c>
      <c r="AJ33">
        <v>0</v>
      </c>
      <c r="AK33">
        <v>1.2543852307451471</v>
      </c>
      <c r="AL33">
        <v>0</v>
      </c>
      <c r="AM33">
        <v>0.37198403767480692</v>
      </c>
      <c r="AN33">
        <v>1.2639040701314965E-2</v>
      </c>
      <c r="AO33">
        <v>0</v>
      </c>
      <c r="AP33">
        <v>0</v>
      </c>
      <c r="AQ33">
        <v>1.866319989146316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80.790901690669997</v>
      </c>
      <c r="BA33">
        <v>4.1176733113854498</v>
      </c>
      <c r="BB33">
        <f t="shared" si="0"/>
        <v>94.391257583003579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1.4193651914579959</v>
      </c>
      <c r="M34">
        <v>2.3690350248640599</v>
      </c>
      <c r="N34">
        <v>2.5046451348287828</v>
      </c>
      <c r="O34">
        <v>1.3881224933529961</v>
      </c>
      <c r="P34">
        <v>0</v>
      </c>
      <c r="Q34">
        <v>0</v>
      </c>
      <c r="R34">
        <v>0</v>
      </c>
      <c r="S34">
        <v>0</v>
      </c>
      <c r="T34">
        <v>0.56128574410352738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0.74222599874765194</v>
      </c>
      <c r="AC34">
        <v>0.46277752243790432</v>
      </c>
      <c r="AD34">
        <v>0.62963349467752039</v>
      </c>
      <c r="AE34">
        <v>0</v>
      </c>
      <c r="AF34">
        <v>0.52356556846169888</v>
      </c>
      <c r="AG34">
        <v>1.2140492911709453</v>
      </c>
      <c r="AH34">
        <v>2.0027089489668124</v>
      </c>
      <c r="AI34">
        <v>0.39528649238154867</v>
      </c>
      <c r="AJ34">
        <v>0</v>
      </c>
      <c r="AK34">
        <v>1.2543852307451471</v>
      </c>
      <c r="AL34">
        <v>0</v>
      </c>
      <c r="AM34">
        <v>0.37198403767480692</v>
      </c>
      <c r="AN34">
        <v>1.2639040701314965E-2</v>
      </c>
      <c r="AO34">
        <v>0</v>
      </c>
      <c r="AP34">
        <v>0</v>
      </c>
      <c r="AQ34">
        <v>1.866319989146316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80.790901690669997</v>
      </c>
      <c r="BA34">
        <v>4.1176733113854498</v>
      </c>
      <c r="BB34">
        <f t="shared" si="0"/>
        <v>94.391257583003579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1.4193651914579959</v>
      </c>
      <c r="M35">
        <v>2.3690350248640599</v>
      </c>
      <c r="N35">
        <v>2.5046451348287828</v>
      </c>
      <c r="O35">
        <v>1.3881224933529961</v>
      </c>
      <c r="P35">
        <v>0</v>
      </c>
      <c r="Q35">
        <v>0</v>
      </c>
      <c r="R35">
        <v>0</v>
      </c>
      <c r="S35">
        <v>0</v>
      </c>
      <c r="T35">
        <v>0.56128574410352738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0.74222599874765194</v>
      </c>
      <c r="AC35">
        <v>0.46277752243790432</v>
      </c>
      <c r="AD35">
        <v>0.62963349467752039</v>
      </c>
      <c r="AE35">
        <v>0</v>
      </c>
      <c r="AF35">
        <v>0.52356556846169888</v>
      </c>
      <c r="AG35">
        <v>1.2140492911709453</v>
      </c>
      <c r="AH35">
        <v>2.0027089489668124</v>
      </c>
      <c r="AI35">
        <v>0.39528649238154867</v>
      </c>
      <c r="AJ35">
        <v>0</v>
      </c>
      <c r="AK35">
        <v>1.2543852307451471</v>
      </c>
      <c r="AL35">
        <v>0</v>
      </c>
      <c r="AM35">
        <v>0.37198403767480692</v>
      </c>
      <c r="AN35">
        <v>1.2639040701314965E-2</v>
      </c>
      <c r="AO35">
        <v>0</v>
      </c>
      <c r="AP35">
        <v>0</v>
      </c>
      <c r="AQ35">
        <v>1.866319989146316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80.790900647046541</v>
      </c>
      <c r="BA35">
        <v>4.1176732677619912</v>
      </c>
      <c r="BB35">
        <f t="shared" si="0"/>
        <v>94.391256583003582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1.4193651914579959</v>
      </c>
      <c r="M36">
        <v>2.3690350248640599</v>
      </c>
      <c r="N36">
        <v>2.5046451348287828</v>
      </c>
      <c r="O36">
        <v>1.3881224933529961</v>
      </c>
      <c r="P36">
        <v>0</v>
      </c>
      <c r="Q36">
        <v>0</v>
      </c>
      <c r="R36">
        <v>0</v>
      </c>
      <c r="S36">
        <v>0</v>
      </c>
      <c r="T36">
        <v>0.56128574410352738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0.74222599874765194</v>
      </c>
      <c r="AC36">
        <v>0.46277752243790432</v>
      </c>
      <c r="AD36">
        <v>0.62963349467752039</v>
      </c>
      <c r="AE36">
        <v>0</v>
      </c>
      <c r="AF36">
        <v>0.52356556846169888</v>
      </c>
      <c r="AG36">
        <v>1.2140492911709453</v>
      </c>
      <c r="AH36">
        <v>2.0027089489668124</v>
      </c>
      <c r="AI36">
        <v>0.39528649238154867</v>
      </c>
      <c r="AJ36">
        <v>0</v>
      </c>
      <c r="AK36">
        <v>1.2543852307451471</v>
      </c>
      <c r="AL36">
        <v>0</v>
      </c>
      <c r="AM36">
        <v>0.37198403767480692</v>
      </c>
      <c r="AN36">
        <v>1.2639040701314965E-2</v>
      </c>
      <c r="AO36">
        <v>0</v>
      </c>
      <c r="AP36">
        <v>0</v>
      </c>
      <c r="AQ36">
        <v>1.866319989146316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80.790900647046541</v>
      </c>
      <c r="BA36">
        <v>4.1176732677619912</v>
      </c>
      <c r="BB36">
        <f t="shared" si="0"/>
        <v>94.391256583003582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1.4193651914579959</v>
      </c>
      <c r="M37">
        <v>2.3690350248640599</v>
      </c>
      <c r="N37">
        <v>2.5046451348287828</v>
      </c>
      <c r="O37">
        <v>1.3881224933529961</v>
      </c>
      <c r="P37">
        <v>0</v>
      </c>
      <c r="Q37">
        <v>0</v>
      </c>
      <c r="R37">
        <v>0</v>
      </c>
      <c r="S37">
        <v>0</v>
      </c>
      <c r="T37">
        <v>0.56128574410352738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0.74222599874765194</v>
      </c>
      <c r="AC37">
        <v>0.46277752243790432</v>
      </c>
      <c r="AD37">
        <v>0.62963349467752039</v>
      </c>
      <c r="AE37">
        <v>0</v>
      </c>
      <c r="AF37">
        <v>0.52356556846169888</v>
      </c>
      <c r="AG37">
        <v>1.2140492911709453</v>
      </c>
      <c r="AH37">
        <v>2.0027089489668124</v>
      </c>
      <c r="AI37">
        <v>0.39528649238154867</v>
      </c>
      <c r="AJ37">
        <v>0</v>
      </c>
      <c r="AK37">
        <v>1.2543852307451471</v>
      </c>
      <c r="AL37">
        <v>0</v>
      </c>
      <c r="AM37">
        <v>0.37198403767480692</v>
      </c>
      <c r="AN37">
        <v>1.2639040701314965E-2</v>
      </c>
      <c r="AO37">
        <v>0</v>
      </c>
      <c r="AP37">
        <v>0</v>
      </c>
      <c r="AQ37">
        <v>1.866319989146316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80.363330202462947</v>
      </c>
      <c r="BA37">
        <v>4.0998008231784029</v>
      </c>
      <c r="BB37">
        <f t="shared" si="0"/>
        <v>93.981558583003576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1.4193651914579959</v>
      </c>
      <c r="M38">
        <v>2.3690350248640599</v>
      </c>
      <c r="N38">
        <v>2.5046451348287828</v>
      </c>
      <c r="O38">
        <v>1.3881224933529961</v>
      </c>
      <c r="P38">
        <v>0</v>
      </c>
      <c r="Q38">
        <v>0</v>
      </c>
      <c r="R38">
        <v>0</v>
      </c>
      <c r="S38">
        <v>0</v>
      </c>
      <c r="T38">
        <v>0.56128574410352738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0.74222599874765194</v>
      </c>
      <c r="AC38">
        <v>0.46277752243790432</v>
      </c>
      <c r="AD38">
        <v>0.41975566311834694</v>
      </c>
      <c r="AE38">
        <v>0</v>
      </c>
      <c r="AF38">
        <v>0.34904371957837615</v>
      </c>
      <c r="AG38">
        <v>1.2140492911709453</v>
      </c>
      <c r="AH38">
        <v>1.8973032182216654</v>
      </c>
      <c r="AI38">
        <v>9.1219963473178872E-2</v>
      </c>
      <c r="AJ38">
        <v>0</v>
      </c>
      <c r="AK38">
        <v>1.2543852307451471</v>
      </c>
      <c r="AL38">
        <v>0</v>
      </c>
      <c r="AM38">
        <v>0.37198403767480692</v>
      </c>
      <c r="AN38">
        <v>1.2639040701314965E-2</v>
      </c>
      <c r="AO38">
        <v>0</v>
      </c>
      <c r="AP38">
        <v>0</v>
      </c>
      <c r="AQ38">
        <v>1.866319989146316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79.409488624504263</v>
      </c>
      <c r="BA38">
        <v>4.0267463981237084</v>
      </c>
      <c r="BB38">
        <f t="shared" si="0"/>
        <v>92.306899490003573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1.4193651914579959</v>
      </c>
      <c r="M39">
        <v>2.3690350248640599</v>
      </c>
      <c r="N39">
        <v>2.5046451348287828</v>
      </c>
      <c r="O39">
        <v>1.3881224933529961</v>
      </c>
      <c r="P39">
        <v>0</v>
      </c>
      <c r="Q39">
        <v>0</v>
      </c>
      <c r="R39">
        <v>0</v>
      </c>
      <c r="S39">
        <v>0</v>
      </c>
      <c r="T39">
        <v>0.56128574410352738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0.74222599874765194</v>
      </c>
      <c r="AC39">
        <v>0.46277752243790432</v>
      </c>
      <c r="AD39">
        <v>0.20987783155917347</v>
      </c>
      <c r="AE39">
        <v>0</v>
      </c>
      <c r="AF39">
        <v>0.17452184888332289</v>
      </c>
      <c r="AG39">
        <v>1.2140492911709453</v>
      </c>
      <c r="AH39">
        <v>1.5020317063243582</v>
      </c>
      <c r="AI39">
        <v>0</v>
      </c>
      <c r="AJ39">
        <v>0</v>
      </c>
      <c r="AK39">
        <v>1.2543852307451471</v>
      </c>
      <c r="AL39">
        <v>0</v>
      </c>
      <c r="AM39">
        <v>0.37198403767480692</v>
      </c>
      <c r="AN39">
        <v>1.2639040701314965E-2</v>
      </c>
      <c r="AO39">
        <v>0</v>
      </c>
      <c r="AP39">
        <v>0</v>
      </c>
      <c r="AQ39">
        <v>1.866319989146316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78.361989146315992</v>
      </c>
      <c r="BA39">
        <v>3.9465576687107267</v>
      </c>
      <c r="BB39">
        <f t="shared" si="0"/>
        <v>90.46869756360357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1.4193651914579959</v>
      </c>
      <c r="M40">
        <v>2.3690350248640599</v>
      </c>
      <c r="N40">
        <v>2.5046451348287828</v>
      </c>
      <c r="O40">
        <v>1.3881224933529961</v>
      </c>
      <c r="P40">
        <v>0</v>
      </c>
      <c r="Q40">
        <v>0</v>
      </c>
      <c r="R40">
        <v>0</v>
      </c>
      <c r="S40">
        <v>0</v>
      </c>
      <c r="T40">
        <v>0.56128574410352738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0.74222599874765194</v>
      </c>
      <c r="AC40">
        <v>0.45228405447714459</v>
      </c>
      <c r="AD40">
        <v>6.0834162805259863E-2</v>
      </c>
      <c r="AE40">
        <v>0</v>
      </c>
      <c r="AF40">
        <v>0.17452184888332289</v>
      </c>
      <c r="AG40">
        <v>1.2140492911709453</v>
      </c>
      <c r="AH40">
        <v>0.81081334001252336</v>
      </c>
      <c r="AI40">
        <v>0</v>
      </c>
      <c r="AJ40">
        <v>0</v>
      </c>
      <c r="AK40">
        <v>1.2543852307451471</v>
      </c>
      <c r="AL40">
        <v>0</v>
      </c>
      <c r="AM40">
        <v>0.37198403767480692</v>
      </c>
      <c r="AN40">
        <v>1.2639040701314965E-2</v>
      </c>
      <c r="AO40">
        <v>0</v>
      </c>
      <c r="AP40">
        <v>0</v>
      </c>
      <c r="AQ40">
        <v>1.866319989146316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77.65065957002713</v>
      </c>
      <c r="BA40">
        <v>3.8812625123953564</v>
      </c>
      <c r="BB40">
        <f t="shared" si="0"/>
        <v>88.971907640603575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1.4193651914579959</v>
      </c>
      <c r="M41">
        <v>2.3690350248640599</v>
      </c>
      <c r="N41">
        <v>2.5046451348287828</v>
      </c>
      <c r="O41">
        <v>1.3881224933529961</v>
      </c>
      <c r="P41">
        <v>0</v>
      </c>
      <c r="Q41">
        <v>0</v>
      </c>
      <c r="R41">
        <v>0</v>
      </c>
      <c r="S41">
        <v>0</v>
      </c>
      <c r="T41">
        <v>0.56128574410352738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0.71367883844708835</v>
      </c>
      <c r="AC41">
        <v>0.23116063347944057</v>
      </c>
      <c r="AD41">
        <v>0</v>
      </c>
      <c r="AE41">
        <v>0</v>
      </c>
      <c r="AF41">
        <v>0.17452184888332289</v>
      </c>
      <c r="AG41">
        <v>1.2140492911709453</v>
      </c>
      <c r="AH41">
        <v>0.40540667000626168</v>
      </c>
      <c r="AI41">
        <v>0</v>
      </c>
      <c r="AJ41">
        <v>0</v>
      </c>
      <c r="AK41">
        <v>1.2543852307451471</v>
      </c>
      <c r="AL41">
        <v>0</v>
      </c>
      <c r="AM41">
        <v>0.37198403767480692</v>
      </c>
      <c r="AN41">
        <v>1.2639040701314965E-2</v>
      </c>
      <c r="AO41">
        <v>0</v>
      </c>
      <c r="AP41">
        <v>0</v>
      </c>
      <c r="AQ41">
        <v>1.866319989146316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77.514372782300157</v>
      </c>
      <c r="BA41">
        <v>3.8456406275585775</v>
      </c>
      <c r="BB41">
        <f t="shared" si="0"/>
        <v>88.155331323603576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1.4193651914579959</v>
      </c>
      <c r="M42">
        <v>2.3690350248640599</v>
      </c>
      <c r="N42">
        <v>2.5046451348287828</v>
      </c>
      <c r="O42">
        <v>1.3881224933529961</v>
      </c>
      <c r="P42">
        <v>0</v>
      </c>
      <c r="Q42">
        <v>0</v>
      </c>
      <c r="R42">
        <v>0</v>
      </c>
      <c r="S42">
        <v>0</v>
      </c>
      <c r="T42">
        <v>0.56128574410352738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0.37111299937382597</v>
      </c>
      <c r="AC42">
        <v>0.23116063347944057</v>
      </c>
      <c r="AD42">
        <v>0</v>
      </c>
      <c r="AE42">
        <v>0</v>
      </c>
      <c r="AF42">
        <v>0.17452184888332289</v>
      </c>
      <c r="AG42">
        <v>1.2140492911709453</v>
      </c>
      <c r="AH42">
        <v>0</v>
      </c>
      <c r="AI42">
        <v>0</v>
      </c>
      <c r="AJ42">
        <v>0</v>
      </c>
      <c r="AK42">
        <v>1.2543852307451471</v>
      </c>
      <c r="AL42">
        <v>0</v>
      </c>
      <c r="AM42">
        <v>0.37198403767480692</v>
      </c>
      <c r="AN42">
        <v>1.2639040701314965E-2</v>
      </c>
      <c r="AO42">
        <v>0</v>
      </c>
      <c r="AP42">
        <v>0</v>
      </c>
      <c r="AQ42">
        <v>1.3997400079315383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77.388521185556257</v>
      </c>
      <c r="BA42">
        <v>3.7896117367203805</v>
      </c>
      <c r="BB42">
        <f t="shared" si="0"/>
        <v>86.870956127403588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1.4193651914579959</v>
      </c>
      <c r="M43">
        <v>2.3690350248640599</v>
      </c>
      <c r="N43">
        <v>2.5046451348287828</v>
      </c>
      <c r="O43">
        <v>1.3881224933529961</v>
      </c>
      <c r="P43">
        <v>0</v>
      </c>
      <c r="Q43">
        <v>0</v>
      </c>
      <c r="R43">
        <v>0</v>
      </c>
      <c r="S43">
        <v>0</v>
      </c>
      <c r="T43">
        <v>0.56128574410352738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0.37111299937382597</v>
      </c>
      <c r="AC43">
        <v>0.23116063347944057</v>
      </c>
      <c r="AD43">
        <v>0</v>
      </c>
      <c r="AE43">
        <v>0</v>
      </c>
      <c r="AF43">
        <v>0.17452184888332289</v>
      </c>
      <c r="AG43">
        <v>1.2140492911709453</v>
      </c>
      <c r="AH43">
        <v>0</v>
      </c>
      <c r="AI43">
        <v>0</v>
      </c>
      <c r="AJ43">
        <v>0</v>
      </c>
      <c r="AK43">
        <v>1.2543852307451471</v>
      </c>
      <c r="AL43">
        <v>0</v>
      </c>
      <c r="AM43">
        <v>0.37198403767480692</v>
      </c>
      <c r="AN43">
        <v>1.2639040701314965E-2</v>
      </c>
      <c r="AO43">
        <v>0</v>
      </c>
      <c r="AP43">
        <v>0</v>
      </c>
      <c r="AQ43">
        <v>0.93315999457315801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77.430266123982463</v>
      </c>
      <c r="BA43">
        <v>3.7718536305882138</v>
      </c>
      <c r="BB43">
        <f t="shared" si="0"/>
        <v>86.463879158603575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1.4193651914579959</v>
      </c>
      <c r="M44">
        <v>2.3690350248640599</v>
      </c>
      <c r="N44">
        <v>2.5046451348287828</v>
      </c>
      <c r="O44">
        <v>1.3881224933529961</v>
      </c>
      <c r="P44">
        <v>0</v>
      </c>
      <c r="Q44">
        <v>0</v>
      </c>
      <c r="R44">
        <v>0</v>
      </c>
      <c r="S44">
        <v>0</v>
      </c>
      <c r="T44">
        <v>0.56128574410352738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0.37111299937382597</v>
      </c>
      <c r="AC44">
        <v>0.23116063347944057</v>
      </c>
      <c r="AD44">
        <v>0</v>
      </c>
      <c r="AE44">
        <v>0</v>
      </c>
      <c r="AF44">
        <v>0.17452184888332289</v>
      </c>
      <c r="AG44">
        <v>1.2140492911709453</v>
      </c>
      <c r="AH44">
        <v>0</v>
      </c>
      <c r="AI44">
        <v>0</v>
      </c>
      <c r="AJ44">
        <v>0</v>
      </c>
      <c r="AK44">
        <v>1.2543852307451471</v>
      </c>
      <c r="AL44">
        <v>0</v>
      </c>
      <c r="AM44">
        <v>0.37198403767480692</v>
      </c>
      <c r="AN44">
        <v>1.2639040701314965E-2</v>
      </c>
      <c r="AO44">
        <v>0</v>
      </c>
      <c r="AP44">
        <v>0</v>
      </c>
      <c r="AQ44">
        <v>0.93315999457315801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77.50331976622833</v>
      </c>
      <c r="BA44">
        <v>3.7749072728340876</v>
      </c>
      <c r="BB44">
        <f t="shared" si="0"/>
        <v>86.533879158603568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1.4193651914579959</v>
      </c>
      <c r="M45">
        <v>2.3690350248640599</v>
      </c>
      <c r="N45">
        <v>2.5046451348287828</v>
      </c>
      <c r="O45">
        <v>1.3881224933529961</v>
      </c>
      <c r="P45">
        <v>0</v>
      </c>
      <c r="Q45">
        <v>0</v>
      </c>
      <c r="R45">
        <v>0</v>
      </c>
      <c r="S45">
        <v>0</v>
      </c>
      <c r="T45">
        <v>0.56128574410352738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0.37111299937382597</v>
      </c>
      <c r="AC45">
        <v>0.23116063347944057</v>
      </c>
      <c r="AD45">
        <v>0</v>
      </c>
      <c r="AE45">
        <v>0</v>
      </c>
      <c r="AF45">
        <v>0.17452184888332289</v>
      </c>
      <c r="AG45">
        <v>1.2140492911709453</v>
      </c>
      <c r="AH45">
        <v>0</v>
      </c>
      <c r="AI45">
        <v>0</v>
      </c>
      <c r="AJ45">
        <v>0</v>
      </c>
      <c r="AK45">
        <v>1.2543852307451471</v>
      </c>
      <c r="AL45">
        <v>0</v>
      </c>
      <c r="AM45">
        <v>0.2447263262366938</v>
      </c>
      <c r="AN45">
        <v>1.2639040701314965E-2</v>
      </c>
      <c r="AO45">
        <v>0</v>
      </c>
      <c r="AP45">
        <v>0</v>
      </c>
      <c r="AQ45">
        <v>0.46658001335838029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77.50331976622833</v>
      </c>
      <c r="BA45">
        <v>3.7500848572811969</v>
      </c>
      <c r="BB45">
        <f t="shared" si="0"/>
        <v>85.964863881503561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1.4193651914579959</v>
      </c>
      <c r="M46">
        <v>2.3690350248640599</v>
      </c>
      <c r="N46">
        <v>2.5046451348287828</v>
      </c>
      <c r="O46">
        <v>1.3881224933529961</v>
      </c>
      <c r="P46">
        <v>0</v>
      </c>
      <c r="Q46">
        <v>0</v>
      </c>
      <c r="R46">
        <v>0</v>
      </c>
      <c r="S46">
        <v>0</v>
      </c>
      <c r="T46">
        <v>0.56128574410352738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0.37111299937382597</v>
      </c>
      <c r="AC46">
        <v>0</v>
      </c>
      <c r="AD46">
        <v>0</v>
      </c>
      <c r="AE46">
        <v>0</v>
      </c>
      <c r="AF46">
        <v>0.17452184888332289</v>
      </c>
      <c r="AG46">
        <v>1.2140492911709453</v>
      </c>
      <c r="AH46">
        <v>0</v>
      </c>
      <c r="AI46">
        <v>0</v>
      </c>
      <c r="AJ46">
        <v>0</v>
      </c>
      <c r="AK46">
        <v>1.2543852307451471</v>
      </c>
      <c r="AL46">
        <v>0</v>
      </c>
      <c r="AM46">
        <v>0.2447263262366938</v>
      </c>
      <c r="AN46">
        <v>1.2639040701314965E-2</v>
      </c>
      <c r="AO46">
        <v>0</v>
      </c>
      <c r="AP46">
        <v>0</v>
      </c>
      <c r="AQ46">
        <v>0.46658001335838029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77.50331976622833</v>
      </c>
      <c r="BA46">
        <v>3.7404223428017565</v>
      </c>
      <c r="BB46">
        <f t="shared" si="0"/>
        <v>85.743365762503572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1.4193651914579959</v>
      </c>
      <c r="M47">
        <v>2.3690350248640599</v>
      </c>
      <c r="N47">
        <v>2.5046451348287828</v>
      </c>
      <c r="O47">
        <v>1.3881224933529961</v>
      </c>
      <c r="P47">
        <v>0</v>
      </c>
      <c r="Q47">
        <v>0</v>
      </c>
      <c r="R47">
        <v>0</v>
      </c>
      <c r="S47">
        <v>0</v>
      </c>
      <c r="T47">
        <v>0.56128574410352738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0.37111299937382597</v>
      </c>
      <c r="AC47">
        <v>0</v>
      </c>
      <c r="AD47">
        <v>0</v>
      </c>
      <c r="AE47">
        <v>0</v>
      </c>
      <c r="AF47">
        <v>0.17452184888332289</v>
      </c>
      <c r="AG47">
        <v>1.2140492911709453</v>
      </c>
      <c r="AH47">
        <v>0</v>
      </c>
      <c r="AI47">
        <v>0</v>
      </c>
      <c r="AJ47">
        <v>0</v>
      </c>
      <c r="AK47">
        <v>1.2543852307451471</v>
      </c>
      <c r="AL47">
        <v>0</v>
      </c>
      <c r="AM47">
        <v>0.2447263262366938</v>
      </c>
      <c r="AN47">
        <v>1.2639040701314965E-2</v>
      </c>
      <c r="AO47">
        <v>0</v>
      </c>
      <c r="AP47">
        <v>0</v>
      </c>
      <c r="AQ47">
        <v>0.46658001335838029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77.743353162179091</v>
      </c>
      <c r="BA47">
        <v>3.7504557387524988</v>
      </c>
      <c r="BB47">
        <f t="shared" si="0"/>
        <v>85.97336576250359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1.4193651914579959</v>
      </c>
      <c r="M48">
        <v>2.3690350248640599</v>
      </c>
      <c r="N48">
        <v>2.5046451348287828</v>
      </c>
      <c r="O48">
        <v>1.3881224933529961</v>
      </c>
      <c r="P48">
        <v>0</v>
      </c>
      <c r="Q48">
        <v>0</v>
      </c>
      <c r="R48">
        <v>0</v>
      </c>
      <c r="S48">
        <v>0</v>
      </c>
      <c r="T48">
        <v>0.56128574410352738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0.37111299937382597</v>
      </c>
      <c r="AC48">
        <v>0</v>
      </c>
      <c r="AD48">
        <v>0</v>
      </c>
      <c r="AE48">
        <v>0</v>
      </c>
      <c r="AF48">
        <v>0.17452184888332289</v>
      </c>
      <c r="AG48">
        <v>1.2140492911709453</v>
      </c>
      <c r="AH48">
        <v>0</v>
      </c>
      <c r="AI48">
        <v>0</v>
      </c>
      <c r="AJ48">
        <v>0</v>
      </c>
      <c r="AK48">
        <v>1.2543852307451471</v>
      </c>
      <c r="AL48">
        <v>0</v>
      </c>
      <c r="AM48">
        <v>0.2447263262366938</v>
      </c>
      <c r="AN48">
        <v>1.2639040701314965E-2</v>
      </c>
      <c r="AO48">
        <v>0</v>
      </c>
      <c r="AP48">
        <v>0</v>
      </c>
      <c r="AQ48">
        <v>0.46658001335838029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77.847715508244619</v>
      </c>
      <c r="BA48">
        <v>3.7548180848180328</v>
      </c>
      <c r="BB48">
        <f t="shared" si="0"/>
        <v>86.073365762503585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1.4193651914579959</v>
      </c>
      <c r="M49">
        <v>2.3690350248640599</v>
      </c>
      <c r="N49">
        <v>2.5046451348287828</v>
      </c>
      <c r="O49">
        <v>1.3881224933529961</v>
      </c>
      <c r="P49">
        <v>0</v>
      </c>
      <c r="Q49">
        <v>0</v>
      </c>
      <c r="R49">
        <v>0</v>
      </c>
      <c r="S49">
        <v>0</v>
      </c>
      <c r="T49">
        <v>0.56128574410352738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0.37111299937382597</v>
      </c>
      <c r="AC49">
        <v>0</v>
      </c>
      <c r="AD49">
        <v>0</v>
      </c>
      <c r="AE49">
        <v>0</v>
      </c>
      <c r="AF49">
        <v>0.17452184888332289</v>
      </c>
      <c r="AG49">
        <v>1.2140492911709453</v>
      </c>
      <c r="AH49">
        <v>0</v>
      </c>
      <c r="AI49">
        <v>0</v>
      </c>
      <c r="AJ49">
        <v>0</v>
      </c>
      <c r="AK49">
        <v>1.2543852307451471</v>
      </c>
      <c r="AL49">
        <v>0</v>
      </c>
      <c r="AM49">
        <v>0.2447263262366938</v>
      </c>
      <c r="AN49">
        <v>1.2639040701314965E-2</v>
      </c>
      <c r="AO49">
        <v>0</v>
      </c>
      <c r="AP49">
        <v>0</v>
      </c>
      <c r="AQ49">
        <v>0.46658001335838029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77.847715508244619</v>
      </c>
      <c r="BA49">
        <v>3.7548180848180328</v>
      </c>
      <c r="BB49">
        <f t="shared" si="0"/>
        <v>86.073365762503585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1.4193651914579959</v>
      </c>
      <c r="M50">
        <v>2.3690350248640599</v>
      </c>
      <c r="N50">
        <v>2.5046451348287828</v>
      </c>
      <c r="O50">
        <v>1.3881224933529961</v>
      </c>
      <c r="P50">
        <v>0</v>
      </c>
      <c r="Q50">
        <v>0</v>
      </c>
      <c r="R50">
        <v>0</v>
      </c>
      <c r="S50">
        <v>0</v>
      </c>
      <c r="T50">
        <v>0.56128574410352738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0.37111299937382597</v>
      </c>
      <c r="AC50">
        <v>0</v>
      </c>
      <c r="AD50">
        <v>0</v>
      </c>
      <c r="AE50">
        <v>0</v>
      </c>
      <c r="AF50">
        <v>0.17452184888332289</v>
      </c>
      <c r="AG50">
        <v>1.2140492911709453</v>
      </c>
      <c r="AH50">
        <v>0</v>
      </c>
      <c r="AI50">
        <v>0</v>
      </c>
      <c r="AJ50">
        <v>0</v>
      </c>
      <c r="AK50">
        <v>1.2543852307451471</v>
      </c>
      <c r="AL50">
        <v>0</v>
      </c>
      <c r="AM50">
        <v>0.2447263262366938</v>
      </c>
      <c r="AN50">
        <v>1.2639040701314965E-2</v>
      </c>
      <c r="AO50">
        <v>0</v>
      </c>
      <c r="AP50">
        <v>0</v>
      </c>
      <c r="AQ50">
        <v>0.46658001335838029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77.847715508244619</v>
      </c>
      <c r="BA50">
        <v>3.7548180848180328</v>
      </c>
      <c r="BB50">
        <f t="shared" si="0"/>
        <v>86.073365762503585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1.4193651914579959</v>
      </c>
      <c r="M51">
        <v>2.3690350248640599</v>
      </c>
      <c r="N51">
        <v>2.5046451348287828</v>
      </c>
      <c r="O51">
        <v>1.3881224933529961</v>
      </c>
      <c r="P51">
        <v>0</v>
      </c>
      <c r="Q51">
        <v>0</v>
      </c>
      <c r="R51">
        <v>0</v>
      </c>
      <c r="S51">
        <v>0</v>
      </c>
      <c r="T51">
        <v>0.56128574410352738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0.37111299937382597</v>
      </c>
      <c r="AC51">
        <v>0</v>
      </c>
      <c r="AD51">
        <v>0</v>
      </c>
      <c r="AE51">
        <v>0</v>
      </c>
      <c r="AF51">
        <v>0.17452184888332289</v>
      </c>
      <c r="AG51">
        <v>1.2140492911709453</v>
      </c>
      <c r="AH51">
        <v>0</v>
      </c>
      <c r="AI51">
        <v>0</v>
      </c>
      <c r="AJ51">
        <v>0</v>
      </c>
      <c r="AK51">
        <v>1.2543852307451471</v>
      </c>
      <c r="AL51">
        <v>0</v>
      </c>
      <c r="AM51">
        <v>0.1223631631183469</v>
      </c>
      <c r="AN51">
        <v>1.2639040701314965E-2</v>
      </c>
      <c r="AO51">
        <v>0</v>
      </c>
      <c r="AP51">
        <v>0</v>
      </c>
      <c r="AQ51">
        <v>0.46658001335838029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77.847715508244619</v>
      </c>
      <c r="BA51">
        <v>3.7497033045996857</v>
      </c>
      <c r="BB51">
        <f t="shared" si="0"/>
        <v>85.956117379603569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1.4193651914579959</v>
      </c>
      <c r="M52">
        <v>2.3690350248640599</v>
      </c>
      <c r="N52">
        <v>2.5046451348287828</v>
      </c>
      <c r="O52">
        <v>1.3881224933529961</v>
      </c>
      <c r="P52">
        <v>0</v>
      </c>
      <c r="Q52">
        <v>0</v>
      </c>
      <c r="R52">
        <v>0</v>
      </c>
      <c r="S52">
        <v>0</v>
      </c>
      <c r="T52">
        <v>0.56128574410352738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0.37111299937382597</v>
      </c>
      <c r="AC52">
        <v>0</v>
      </c>
      <c r="AD52">
        <v>0</v>
      </c>
      <c r="AE52">
        <v>0</v>
      </c>
      <c r="AF52">
        <v>0.17452184888332289</v>
      </c>
      <c r="AG52">
        <v>1.2140492911709453</v>
      </c>
      <c r="AH52">
        <v>0</v>
      </c>
      <c r="AI52">
        <v>0</v>
      </c>
      <c r="AJ52">
        <v>0</v>
      </c>
      <c r="AK52">
        <v>1.2543852307451471</v>
      </c>
      <c r="AL52">
        <v>0</v>
      </c>
      <c r="AM52">
        <v>0.1223631631183469</v>
      </c>
      <c r="AN52">
        <v>1.2639040701314965E-2</v>
      </c>
      <c r="AO52">
        <v>0</v>
      </c>
      <c r="AP52">
        <v>0</v>
      </c>
      <c r="AQ52">
        <v>0.46658001335838029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77.847715508244619</v>
      </c>
      <c r="BA52">
        <v>3.7497033045996857</v>
      </c>
      <c r="BB52">
        <f t="shared" si="0"/>
        <v>85.956117379603569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1.4193651914579959</v>
      </c>
      <c r="M53">
        <v>2.3690350248640599</v>
      </c>
      <c r="N53">
        <v>2.5046451348287828</v>
      </c>
      <c r="O53">
        <v>1.3881224933529961</v>
      </c>
      <c r="P53">
        <v>0</v>
      </c>
      <c r="Q53">
        <v>0</v>
      </c>
      <c r="R53">
        <v>0</v>
      </c>
      <c r="S53">
        <v>0</v>
      </c>
      <c r="T53">
        <v>0.56128574410352738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0.17452184888332289</v>
      </c>
      <c r="AG53">
        <v>1.2140492911709453</v>
      </c>
      <c r="AH53">
        <v>0</v>
      </c>
      <c r="AI53">
        <v>0</v>
      </c>
      <c r="AJ53">
        <v>0</v>
      </c>
      <c r="AK53">
        <v>1.2543852307451471</v>
      </c>
      <c r="AL53">
        <v>0</v>
      </c>
      <c r="AM53">
        <v>0.1223631631183469</v>
      </c>
      <c r="AN53">
        <v>1.2639040701314965E-2</v>
      </c>
      <c r="AO53">
        <v>0</v>
      </c>
      <c r="AP53">
        <v>0</v>
      </c>
      <c r="AQ53">
        <v>0.46658001335838029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77.701608223752856</v>
      </c>
      <c r="BA53">
        <v>3.7280834967341123</v>
      </c>
      <c r="BB53">
        <f t="shared" si="0"/>
        <v>85.460516903603562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1.4193651914579959</v>
      </c>
      <c r="M54">
        <v>2.3690350248640599</v>
      </c>
      <c r="N54">
        <v>2.5046451348287828</v>
      </c>
      <c r="O54">
        <v>1.3881224933529961</v>
      </c>
      <c r="P54">
        <v>0</v>
      </c>
      <c r="Q54">
        <v>0</v>
      </c>
      <c r="R54">
        <v>0</v>
      </c>
      <c r="S54">
        <v>0</v>
      </c>
      <c r="T54">
        <v>0.56128574410352738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0.17452184888332289</v>
      </c>
      <c r="AG54">
        <v>1.2140492911709453</v>
      </c>
      <c r="AH54">
        <v>0</v>
      </c>
      <c r="AI54">
        <v>0</v>
      </c>
      <c r="AJ54">
        <v>0</v>
      </c>
      <c r="AK54">
        <v>1.2543852307451471</v>
      </c>
      <c r="AL54">
        <v>0</v>
      </c>
      <c r="AM54">
        <v>0.1223631631183469</v>
      </c>
      <c r="AN54">
        <v>1.2639040701314965E-2</v>
      </c>
      <c r="AO54">
        <v>0</v>
      </c>
      <c r="AP54">
        <v>0</v>
      </c>
      <c r="AQ54">
        <v>0.46658001335838029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77.607682112293901</v>
      </c>
      <c r="BA54">
        <v>3.7241573852751317</v>
      </c>
      <c r="BB54">
        <f t="shared" si="0"/>
        <v>85.370516903603587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1.4819385010292141</v>
      </c>
      <c r="M55">
        <v>2.3690350248640599</v>
      </c>
      <c r="N55">
        <v>2.5046451348287828</v>
      </c>
      <c r="O55">
        <v>1.3881224933529961</v>
      </c>
      <c r="P55">
        <v>0</v>
      </c>
      <c r="Q55">
        <v>0.22948313736648415</v>
      </c>
      <c r="R55">
        <v>0</v>
      </c>
      <c r="S55">
        <v>0</v>
      </c>
      <c r="T55">
        <v>0.56128574410352738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0.17452184888332289</v>
      </c>
      <c r="AG55">
        <v>1.2140492911709453</v>
      </c>
      <c r="AH55">
        <v>0</v>
      </c>
      <c r="AI55">
        <v>0</v>
      </c>
      <c r="AJ55">
        <v>0</v>
      </c>
      <c r="AK55">
        <v>1.2543852307451471</v>
      </c>
      <c r="AL55">
        <v>0</v>
      </c>
      <c r="AM55">
        <v>0.1223631631183469</v>
      </c>
      <c r="AN55">
        <v>1.2639040701314965E-2</v>
      </c>
      <c r="AO55">
        <v>0</v>
      </c>
      <c r="AP55">
        <v>0</v>
      </c>
      <c r="AQ55">
        <v>0.46658001335838029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77.419829889375919</v>
      </c>
      <c r="BA55">
        <v>3.7285131218391521</v>
      </c>
      <c r="BB55">
        <f t="shared" si="0"/>
        <v>85.470365391059275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0.55311816631305577</v>
      </c>
      <c r="L56">
        <v>1.4193063373109636</v>
      </c>
      <c r="M56">
        <v>2.3690350248640599</v>
      </c>
      <c r="N56">
        <v>2.5046451348287828</v>
      </c>
      <c r="O56">
        <v>1.3881224933529961</v>
      </c>
      <c r="P56">
        <v>0</v>
      </c>
      <c r="Q56">
        <v>0</v>
      </c>
      <c r="R56">
        <v>0</v>
      </c>
      <c r="S56">
        <v>0</v>
      </c>
      <c r="T56">
        <v>0.56128574410352738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0.17452184888332289</v>
      </c>
      <c r="AG56">
        <v>1.2140492911709453</v>
      </c>
      <c r="AH56">
        <v>0</v>
      </c>
      <c r="AI56">
        <v>0</v>
      </c>
      <c r="AJ56">
        <v>0</v>
      </c>
      <c r="AK56">
        <v>1.2543852307451471</v>
      </c>
      <c r="AL56">
        <v>0</v>
      </c>
      <c r="AM56">
        <v>0.1223631631183469</v>
      </c>
      <c r="AN56">
        <v>1.2639040701314965E-2</v>
      </c>
      <c r="AO56">
        <v>0</v>
      </c>
      <c r="AP56">
        <v>0</v>
      </c>
      <c r="AQ56">
        <v>0.46658001335838029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77.419829889375919</v>
      </c>
      <c r="BA56">
        <v>3.7394230416056962</v>
      </c>
      <c r="BB56">
        <f t="shared" si="0"/>
        <v>85.720458336521077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1.4193063373109636</v>
      </c>
      <c r="M57">
        <v>2.3690350248640599</v>
      </c>
      <c r="N57">
        <v>2.5046451348287828</v>
      </c>
      <c r="O57">
        <v>1.3881224933529961</v>
      </c>
      <c r="P57">
        <v>0</v>
      </c>
      <c r="Q57">
        <v>0</v>
      </c>
      <c r="R57">
        <v>0</v>
      </c>
      <c r="S57">
        <v>0</v>
      </c>
      <c r="T57">
        <v>0.56128574410352738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0.17452184888332289</v>
      </c>
      <c r="AG57">
        <v>1.2140492911709453</v>
      </c>
      <c r="AH57">
        <v>0</v>
      </c>
      <c r="AI57">
        <v>0</v>
      </c>
      <c r="AJ57">
        <v>0</v>
      </c>
      <c r="AK57">
        <v>1.2543852307451471</v>
      </c>
      <c r="AL57">
        <v>0</v>
      </c>
      <c r="AM57">
        <v>0.1223631631183469</v>
      </c>
      <c r="AN57">
        <v>1.2639040701314965E-2</v>
      </c>
      <c r="AO57">
        <v>0</v>
      </c>
      <c r="AP57">
        <v>0</v>
      </c>
      <c r="AQ57">
        <v>0.46658001335838029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77.419829889375919</v>
      </c>
      <c r="BA57">
        <v>3.7163027022538104</v>
      </c>
      <c r="BB57">
        <f t="shared" si="0"/>
        <v>85.190460509559898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1.4193063373109636</v>
      </c>
      <c r="M58">
        <v>2.3690350248640599</v>
      </c>
      <c r="N58">
        <v>2.5046451348287828</v>
      </c>
      <c r="O58">
        <v>1.3881224933529961</v>
      </c>
      <c r="P58">
        <v>0</v>
      </c>
      <c r="Q58">
        <v>0</v>
      </c>
      <c r="R58">
        <v>0</v>
      </c>
      <c r="S58">
        <v>0</v>
      </c>
      <c r="T58">
        <v>0.56128574410352738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0.17452184888332289</v>
      </c>
      <c r="AG58">
        <v>1.2140492911709453</v>
      </c>
      <c r="AH58">
        <v>6.8919139949906061E-2</v>
      </c>
      <c r="AI58">
        <v>0</v>
      </c>
      <c r="AJ58">
        <v>0</v>
      </c>
      <c r="AK58">
        <v>1.2543852307451471</v>
      </c>
      <c r="AL58">
        <v>0</v>
      </c>
      <c r="AM58">
        <v>0.1223631631183469</v>
      </c>
      <c r="AN58">
        <v>1.2639040701314965E-2</v>
      </c>
      <c r="AO58">
        <v>0</v>
      </c>
      <c r="AP58">
        <v>0</v>
      </c>
      <c r="AQ58">
        <v>0.46658001335838029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77.445087664370703</v>
      </c>
      <c r="BA58">
        <v>3.7202392972984986</v>
      </c>
      <c r="BB58">
        <f t="shared" si="0"/>
        <v>85.280700829459889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1.4193063373109636</v>
      </c>
      <c r="M59">
        <v>2.3690350248640599</v>
      </c>
      <c r="N59">
        <v>2.5046451348287828</v>
      </c>
      <c r="O59">
        <v>1.3881224933529961</v>
      </c>
      <c r="P59">
        <v>0</v>
      </c>
      <c r="Q59">
        <v>0</v>
      </c>
      <c r="R59">
        <v>0</v>
      </c>
      <c r="S59">
        <v>0</v>
      </c>
      <c r="T59">
        <v>0.56128574410352738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0.17452184888332289</v>
      </c>
      <c r="AG59">
        <v>1.2140492911709453</v>
      </c>
      <c r="AH59">
        <v>0.40540667000626168</v>
      </c>
      <c r="AI59">
        <v>0</v>
      </c>
      <c r="AJ59">
        <v>0</v>
      </c>
      <c r="AK59">
        <v>1.2543852307451471</v>
      </c>
      <c r="AL59">
        <v>0</v>
      </c>
      <c r="AM59">
        <v>0.1223631631183469</v>
      </c>
      <c r="AN59">
        <v>1.2639040701314965E-2</v>
      </c>
      <c r="AO59">
        <v>0</v>
      </c>
      <c r="AP59">
        <v>0</v>
      </c>
      <c r="AQ59">
        <v>0.93315999457315801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77.57699018993948</v>
      </c>
      <c r="BA59">
        <v>3.7593210448384049</v>
      </c>
      <c r="BB59">
        <f t="shared" si="0"/>
        <v>86.176589118759907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1.4193063373109636</v>
      </c>
      <c r="M60">
        <v>2.3690350248640599</v>
      </c>
      <c r="N60">
        <v>2.5046451348287828</v>
      </c>
      <c r="O60">
        <v>1.3881224933529961</v>
      </c>
      <c r="P60">
        <v>0</v>
      </c>
      <c r="Q60">
        <v>0</v>
      </c>
      <c r="R60">
        <v>0</v>
      </c>
      <c r="S60">
        <v>0</v>
      </c>
      <c r="T60">
        <v>0.56128574410352738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0.17452184888332289</v>
      </c>
      <c r="AG60">
        <v>1.2140492911709453</v>
      </c>
      <c r="AH60">
        <v>0.40540667000626168</v>
      </c>
      <c r="AI60">
        <v>0</v>
      </c>
      <c r="AJ60">
        <v>0</v>
      </c>
      <c r="AK60">
        <v>1.2543852307451471</v>
      </c>
      <c r="AL60">
        <v>0</v>
      </c>
      <c r="AM60">
        <v>0.1223631631183469</v>
      </c>
      <c r="AN60">
        <v>1.2639040701314965E-2</v>
      </c>
      <c r="AO60">
        <v>0</v>
      </c>
      <c r="AP60">
        <v>0</v>
      </c>
      <c r="AQ60">
        <v>1.3997400079315383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77.57699018993948</v>
      </c>
      <c r="BA60">
        <v>3.7788240893967853</v>
      </c>
      <c r="BB60">
        <f t="shared" si="0"/>
        <v>86.623666087559911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1.419341222156574</v>
      </c>
      <c r="M61">
        <v>2.3690350248640599</v>
      </c>
      <c r="N61">
        <v>2.5046451348287828</v>
      </c>
      <c r="O61">
        <v>1.3881224933529961</v>
      </c>
      <c r="P61">
        <v>0</v>
      </c>
      <c r="Q61">
        <v>0</v>
      </c>
      <c r="R61">
        <v>0</v>
      </c>
      <c r="S61">
        <v>0</v>
      </c>
      <c r="T61">
        <v>0.56128574410352738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0.17452184888332289</v>
      </c>
      <c r="AG61">
        <v>1.2140492911709453</v>
      </c>
      <c r="AH61">
        <v>0.40540667000626168</v>
      </c>
      <c r="AI61">
        <v>0</v>
      </c>
      <c r="AJ61">
        <v>0</v>
      </c>
      <c r="AK61">
        <v>1.2543852307451471</v>
      </c>
      <c r="AL61">
        <v>0</v>
      </c>
      <c r="AM61">
        <v>0.1223631631183469</v>
      </c>
      <c r="AN61">
        <v>1.2639040701314965E-2</v>
      </c>
      <c r="AO61">
        <v>0</v>
      </c>
      <c r="AP61">
        <v>0</v>
      </c>
      <c r="AQ61">
        <v>1.866319989146316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77.555361093717394</v>
      </c>
      <c r="BA61">
        <v>3.7974244945760232</v>
      </c>
      <c r="BB61">
        <f t="shared" si="0"/>
        <v>87.050051452218966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1.419341222156574</v>
      </c>
      <c r="M62">
        <v>2.3690350248640599</v>
      </c>
      <c r="N62">
        <v>2.5046451348287828</v>
      </c>
      <c r="O62">
        <v>1.3881224933529961</v>
      </c>
      <c r="P62">
        <v>0</v>
      </c>
      <c r="Q62">
        <v>0</v>
      </c>
      <c r="R62">
        <v>0</v>
      </c>
      <c r="S62">
        <v>0</v>
      </c>
      <c r="T62">
        <v>0.56128574410352738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0.17452184888332289</v>
      </c>
      <c r="AG62">
        <v>1.2140492911709453</v>
      </c>
      <c r="AH62">
        <v>0.40540667000626168</v>
      </c>
      <c r="AI62">
        <v>0</v>
      </c>
      <c r="AJ62">
        <v>0</v>
      </c>
      <c r="AK62">
        <v>1.2543852307451471</v>
      </c>
      <c r="AL62">
        <v>0</v>
      </c>
      <c r="AM62">
        <v>0.1223631631183469</v>
      </c>
      <c r="AN62">
        <v>1.2639040701314965E-2</v>
      </c>
      <c r="AO62">
        <v>0</v>
      </c>
      <c r="AP62">
        <v>0</v>
      </c>
      <c r="AQ62">
        <v>1.866319989146316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77.492743686078072</v>
      </c>
      <c r="BA62">
        <v>3.7948070869367028</v>
      </c>
      <c r="BB62">
        <f t="shared" si="0"/>
        <v>86.990051452218964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1.34625739591321</v>
      </c>
      <c r="M63">
        <v>2.3690350248640599</v>
      </c>
      <c r="N63">
        <v>2.5046451348287828</v>
      </c>
      <c r="O63">
        <v>1.3881224933529961</v>
      </c>
      <c r="P63">
        <v>0</v>
      </c>
      <c r="Q63">
        <v>0</v>
      </c>
      <c r="R63">
        <v>0</v>
      </c>
      <c r="S63">
        <v>0</v>
      </c>
      <c r="T63">
        <v>0.56128574410352738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0.17452184888332289</v>
      </c>
      <c r="AG63">
        <v>1.2140492911709453</v>
      </c>
      <c r="AH63">
        <v>0.40540667000626168</v>
      </c>
      <c r="AI63">
        <v>0</v>
      </c>
      <c r="AJ63">
        <v>0</v>
      </c>
      <c r="AK63">
        <v>1.2543852307451471</v>
      </c>
      <c r="AL63">
        <v>0</v>
      </c>
      <c r="AM63">
        <v>0.1223631631183469</v>
      </c>
      <c r="AN63">
        <v>1.2639040701314965E-2</v>
      </c>
      <c r="AO63">
        <v>0</v>
      </c>
      <c r="AP63">
        <v>0</v>
      </c>
      <c r="AQ63">
        <v>1.866319989146316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77.471114589855986</v>
      </c>
      <c r="BA63">
        <v>3.7908480867776433</v>
      </c>
      <c r="BB63">
        <f t="shared" si="0"/>
        <v>86.899297529912573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1.4193651914579959</v>
      </c>
      <c r="M64">
        <v>2.3690350248640599</v>
      </c>
      <c r="N64">
        <v>2.5046451348287828</v>
      </c>
      <c r="O64">
        <v>1.3881224933529961</v>
      </c>
      <c r="P64">
        <v>0</v>
      </c>
      <c r="Q64">
        <v>0</v>
      </c>
      <c r="R64">
        <v>0</v>
      </c>
      <c r="S64">
        <v>0</v>
      </c>
      <c r="T64">
        <v>0.56128574410352738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0.17452184888332289</v>
      </c>
      <c r="AG64">
        <v>1.2140492911709453</v>
      </c>
      <c r="AH64">
        <v>0.40540667000626168</v>
      </c>
      <c r="AI64">
        <v>0</v>
      </c>
      <c r="AJ64">
        <v>0</v>
      </c>
      <c r="AK64">
        <v>1.2543852307451471</v>
      </c>
      <c r="AL64">
        <v>0</v>
      </c>
      <c r="AM64">
        <v>0.1223631631183469</v>
      </c>
      <c r="AN64">
        <v>1.2639040701314965E-2</v>
      </c>
      <c r="AO64">
        <v>0</v>
      </c>
      <c r="AP64">
        <v>0</v>
      </c>
      <c r="AQ64">
        <v>1.866319989146316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77.471114589855986</v>
      </c>
      <c r="BA64">
        <v>3.7939039926314155</v>
      </c>
      <c r="BB64">
        <f t="shared" si="0"/>
        <v>86.969349419603589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1.4193651914579959</v>
      </c>
      <c r="M65">
        <v>2.3690350248640599</v>
      </c>
      <c r="N65">
        <v>2.5046451348287828</v>
      </c>
      <c r="O65">
        <v>1.3881224933529961</v>
      </c>
      <c r="P65">
        <v>0</v>
      </c>
      <c r="Q65">
        <v>0</v>
      </c>
      <c r="R65">
        <v>0</v>
      </c>
      <c r="S65">
        <v>0</v>
      </c>
      <c r="T65">
        <v>0.56128574410352738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0.17452184888332289</v>
      </c>
      <c r="AG65">
        <v>1.2140492911709453</v>
      </c>
      <c r="AH65">
        <v>0.40540667000626168</v>
      </c>
      <c r="AI65">
        <v>0</v>
      </c>
      <c r="AJ65">
        <v>0</v>
      </c>
      <c r="AK65">
        <v>1.2543852307451471</v>
      </c>
      <c r="AL65">
        <v>0</v>
      </c>
      <c r="AM65">
        <v>0.2447263262366938</v>
      </c>
      <c r="AN65">
        <v>1.2639040701314965E-2</v>
      </c>
      <c r="AO65">
        <v>0</v>
      </c>
      <c r="AP65">
        <v>0</v>
      </c>
      <c r="AQ65">
        <v>1.866319989146316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77.450242120642869</v>
      </c>
      <c r="BA65">
        <v>3.7981463036366554</v>
      </c>
      <c r="BB65">
        <f t="shared" si="0"/>
        <v>87.06659780250358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1.4193651914579959</v>
      </c>
      <c r="M66">
        <v>2.3690350248640599</v>
      </c>
      <c r="N66">
        <v>2.5046451348287828</v>
      </c>
      <c r="O66">
        <v>1.3881224933529961</v>
      </c>
      <c r="P66">
        <v>0</v>
      </c>
      <c r="Q66">
        <v>0</v>
      </c>
      <c r="R66">
        <v>0</v>
      </c>
      <c r="S66">
        <v>0</v>
      </c>
      <c r="T66">
        <v>0.56128574410352738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0.17452184888332289</v>
      </c>
      <c r="AG66">
        <v>1.2140492911709453</v>
      </c>
      <c r="AH66">
        <v>0.40540667000626168</v>
      </c>
      <c r="AI66">
        <v>0</v>
      </c>
      <c r="AJ66">
        <v>0</v>
      </c>
      <c r="AK66">
        <v>1.2543852307451471</v>
      </c>
      <c r="AL66">
        <v>0</v>
      </c>
      <c r="AM66">
        <v>0.2447263262366938</v>
      </c>
      <c r="AN66">
        <v>1.2639040701314965E-2</v>
      </c>
      <c r="AO66">
        <v>0</v>
      </c>
      <c r="AP66">
        <v>0</v>
      </c>
      <c r="AQ66">
        <v>1.866319989146316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77.450242120642869</v>
      </c>
      <c r="BA66">
        <v>3.7981463036366554</v>
      </c>
      <c r="BB66">
        <f t="shared" si="0"/>
        <v>87.06659780250358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1.4193651914579959</v>
      </c>
      <c r="M67">
        <v>2.3690350248640599</v>
      </c>
      <c r="N67">
        <v>2.5046451348287828</v>
      </c>
      <c r="O67">
        <v>1.3881224933529961</v>
      </c>
      <c r="P67">
        <v>0</v>
      </c>
      <c r="Q67">
        <v>0</v>
      </c>
      <c r="R67">
        <v>0</v>
      </c>
      <c r="S67">
        <v>0</v>
      </c>
      <c r="T67">
        <v>0.56128574410352738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0.34904371957837615</v>
      </c>
      <c r="AG67">
        <v>1.2140492911709453</v>
      </c>
      <c r="AH67">
        <v>0.48851503130870372</v>
      </c>
      <c r="AI67">
        <v>0</v>
      </c>
      <c r="AJ67">
        <v>0</v>
      </c>
      <c r="AK67">
        <v>1.2543852307451471</v>
      </c>
      <c r="AL67">
        <v>0</v>
      </c>
      <c r="AM67">
        <v>0.2447263262366938</v>
      </c>
      <c r="AN67">
        <v>1.2639040701314965E-2</v>
      </c>
      <c r="AO67">
        <v>0</v>
      </c>
      <c r="AP67">
        <v>0</v>
      </c>
      <c r="AQ67">
        <v>1.866319989146316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77.481112502609051</v>
      </c>
      <c r="BA67">
        <v>3.8102056293003366</v>
      </c>
      <c r="BB67">
        <f t="shared" si="0"/>
        <v>87.343039090803572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1.4193651914579959</v>
      </c>
      <c r="M68">
        <v>2.3690350248640599</v>
      </c>
      <c r="N68">
        <v>2.5046451348287828</v>
      </c>
      <c r="O68">
        <v>1.3881224933529961</v>
      </c>
      <c r="P68">
        <v>0</v>
      </c>
      <c r="Q68">
        <v>0</v>
      </c>
      <c r="R68">
        <v>0</v>
      </c>
      <c r="S68">
        <v>0</v>
      </c>
      <c r="T68">
        <v>0.56128574410352738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0.34904371957837615</v>
      </c>
      <c r="AG68">
        <v>1.2140492911709453</v>
      </c>
      <c r="AH68">
        <v>1.001354485284909</v>
      </c>
      <c r="AI68">
        <v>0</v>
      </c>
      <c r="AJ68">
        <v>0</v>
      </c>
      <c r="AK68">
        <v>1.2543852307451471</v>
      </c>
      <c r="AL68">
        <v>0</v>
      </c>
      <c r="AM68">
        <v>0.2447263262366938</v>
      </c>
      <c r="AN68">
        <v>1.2639040701314965E-2</v>
      </c>
      <c r="AO68">
        <v>0</v>
      </c>
      <c r="AP68">
        <v>0</v>
      </c>
      <c r="AQ68">
        <v>1.866319989146316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77.680369442705071</v>
      </c>
      <c r="BA68">
        <v>3.8399712585725632</v>
      </c>
      <c r="BB68">
        <f t="shared" ref="BB68:BB99" si="1">SUM(B68:AZ68)-BA68</f>
        <v>88.025369855603572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1.4193651914579959</v>
      </c>
      <c r="M69">
        <v>2.3690350248640599</v>
      </c>
      <c r="N69">
        <v>2.5046451348287828</v>
      </c>
      <c r="O69">
        <v>1.3881224933529961</v>
      </c>
      <c r="P69">
        <v>0</v>
      </c>
      <c r="Q69">
        <v>0</v>
      </c>
      <c r="R69">
        <v>0</v>
      </c>
      <c r="S69">
        <v>0</v>
      </c>
      <c r="T69">
        <v>0.56128574410352738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0.34904371957837615</v>
      </c>
      <c r="AG69">
        <v>1.2140492911709453</v>
      </c>
      <c r="AH69">
        <v>1.001354485284909</v>
      </c>
      <c r="AI69">
        <v>0</v>
      </c>
      <c r="AJ69">
        <v>0</v>
      </c>
      <c r="AK69">
        <v>1.2543852307451471</v>
      </c>
      <c r="AL69">
        <v>0</v>
      </c>
      <c r="AM69">
        <v>0.2447263262366938</v>
      </c>
      <c r="AN69">
        <v>1.2639040701314965E-2</v>
      </c>
      <c r="AO69">
        <v>0</v>
      </c>
      <c r="AP69">
        <v>0</v>
      </c>
      <c r="AQ69">
        <v>1.866319989146316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70.333260279691089</v>
      </c>
      <c r="BA69">
        <v>3.5328620955585728</v>
      </c>
      <c r="BB69">
        <f t="shared" si="1"/>
        <v>80.985369855603579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1.4193651914579959</v>
      </c>
      <c r="M70">
        <v>2.3690350248640599</v>
      </c>
      <c r="N70">
        <v>2.5046451348287828</v>
      </c>
      <c r="O70">
        <v>1.3881224933529961</v>
      </c>
      <c r="P70">
        <v>0</v>
      </c>
      <c r="Q70">
        <v>0</v>
      </c>
      <c r="R70">
        <v>0</v>
      </c>
      <c r="S70">
        <v>0</v>
      </c>
      <c r="T70">
        <v>0.56128574410352738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9.3905109580463358E-2</v>
      </c>
      <c r="AC70">
        <v>0</v>
      </c>
      <c r="AD70">
        <v>0</v>
      </c>
      <c r="AE70">
        <v>0</v>
      </c>
      <c r="AF70">
        <v>0.34904371957837615</v>
      </c>
      <c r="AG70">
        <v>1.2140492911709453</v>
      </c>
      <c r="AH70">
        <v>1.5020317063243582</v>
      </c>
      <c r="AI70">
        <v>0</v>
      </c>
      <c r="AJ70">
        <v>0</v>
      </c>
      <c r="AK70">
        <v>1.2543852307451471</v>
      </c>
      <c r="AL70">
        <v>0</v>
      </c>
      <c r="AM70">
        <v>0.2447263262366938</v>
      </c>
      <c r="AN70">
        <v>1.2639040701314965E-2</v>
      </c>
      <c r="AO70">
        <v>0</v>
      </c>
      <c r="AP70">
        <v>0</v>
      </c>
      <c r="AQ70">
        <v>1.866319989146316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70.55821227301189</v>
      </c>
      <c r="BA70">
        <v>3.5671186302992899</v>
      </c>
      <c r="BB70">
        <f t="shared" si="1"/>
        <v>81.770647644803574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1.4193651914579959</v>
      </c>
      <c r="M71">
        <v>2.3690350248640599</v>
      </c>
      <c r="N71">
        <v>2.5046451348287828</v>
      </c>
      <c r="O71">
        <v>1.3881224933529961</v>
      </c>
      <c r="P71">
        <v>0</v>
      </c>
      <c r="Q71">
        <v>0</v>
      </c>
      <c r="R71">
        <v>0</v>
      </c>
      <c r="S71">
        <v>0</v>
      </c>
      <c r="T71">
        <v>0.31008244625339176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0.36810803068252973</v>
      </c>
      <c r="AC71">
        <v>0</v>
      </c>
      <c r="AD71">
        <v>0.14296026174076393</v>
      </c>
      <c r="AE71">
        <v>0</v>
      </c>
      <c r="AF71">
        <v>0.34904371957837615</v>
      </c>
      <c r="AG71">
        <v>1.2140492911709453</v>
      </c>
      <c r="AH71">
        <v>1.5020317063243582</v>
      </c>
      <c r="AI71">
        <v>0</v>
      </c>
      <c r="AJ71">
        <v>0</v>
      </c>
      <c r="AK71">
        <v>1.2543852307451471</v>
      </c>
      <c r="AL71">
        <v>0</v>
      </c>
      <c r="AM71">
        <v>0.37198403767480692</v>
      </c>
      <c r="AN71">
        <v>1.2639040701314965E-2</v>
      </c>
      <c r="AO71">
        <v>0</v>
      </c>
      <c r="AP71">
        <v>0</v>
      </c>
      <c r="AQ71">
        <v>1.866319989146316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70.404814235024006</v>
      </c>
      <c r="BA71">
        <v>3.5729630878422118</v>
      </c>
      <c r="BB71">
        <f t="shared" si="1"/>
        <v>81.904622745703577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1.4193651914579959</v>
      </c>
      <c r="M72">
        <v>2.3690350248640599</v>
      </c>
      <c r="N72">
        <v>2.5046451348287828</v>
      </c>
      <c r="O72">
        <v>1.3881224933529961</v>
      </c>
      <c r="P72">
        <v>0</v>
      </c>
      <c r="Q72">
        <v>0</v>
      </c>
      <c r="R72">
        <v>0</v>
      </c>
      <c r="S72">
        <v>0</v>
      </c>
      <c r="T72">
        <v>0.31008244625339176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0.36810803068252973</v>
      </c>
      <c r="AC72">
        <v>0.23116063347944057</v>
      </c>
      <c r="AD72">
        <v>0.20987783155917347</v>
      </c>
      <c r="AE72">
        <v>0</v>
      </c>
      <c r="AF72">
        <v>0.52356556846169888</v>
      </c>
      <c r="AG72">
        <v>1.2140492911709453</v>
      </c>
      <c r="AH72">
        <v>2.0027089489668124</v>
      </c>
      <c r="AI72">
        <v>9.1219963473178872E-2</v>
      </c>
      <c r="AJ72">
        <v>0</v>
      </c>
      <c r="AK72">
        <v>1.2543852307451471</v>
      </c>
      <c r="AL72">
        <v>0</v>
      </c>
      <c r="AM72">
        <v>0.37198403767480692</v>
      </c>
      <c r="AN72">
        <v>1.2639040701314965E-2</v>
      </c>
      <c r="AO72">
        <v>0</v>
      </c>
      <c r="AP72">
        <v>0</v>
      </c>
      <c r="AQ72">
        <v>1.866319989146316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71.256392193696499</v>
      </c>
      <c r="BA72">
        <v>3.6530550319115203</v>
      </c>
      <c r="BB72">
        <f t="shared" si="1"/>
        <v>83.740606018603572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1.4193651914579959</v>
      </c>
      <c r="M73">
        <v>2.3690350248640599</v>
      </c>
      <c r="N73">
        <v>2.5046451348287828</v>
      </c>
      <c r="O73">
        <v>1.3881224933529961</v>
      </c>
      <c r="P73">
        <v>0</v>
      </c>
      <c r="Q73">
        <v>0</v>
      </c>
      <c r="R73">
        <v>0</v>
      </c>
      <c r="S73">
        <v>0</v>
      </c>
      <c r="T73">
        <v>0.31008244625339176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0.74222599874765194</v>
      </c>
      <c r="AC73">
        <v>0.46277752243790432</v>
      </c>
      <c r="AD73">
        <v>0.41975566311834694</v>
      </c>
      <c r="AE73">
        <v>0</v>
      </c>
      <c r="AF73">
        <v>0.55336198434564798</v>
      </c>
      <c r="AG73">
        <v>1.2140492911709453</v>
      </c>
      <c r="AH73">
        <v>2.0027089489668124</v>
      </c>
      <c r="AI73">
        <v>0.39528649238154867</v>
      </c>
      <c r="AJ73">
        <v>0</v>
      </c>
      <c r="AK73">
        <v>1.2543852307451471</v>
      </c>
      <c r="AL73">
        <v>0</v>
      </c>
      <c r="AM73">
        <v>0.37198403767480692</v>
      </c>
      <c r="AN73">
        <v>1.2639040701314965E-2</v>
      </c>
      <c r="AO73">
        <v>0</v>
      </c>
      <c r="AP73">
        <v>0</v>
      </c>
      <c r="AQ73">
        <v>1.866319989146316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67.442453558756</v>
      </c>
      <c r="BA73">
        <v>3.5416804784460867</v>
      </c>
      <c r="BB73">
        <f t="shared" si="1"/>
        <v>81.187517570503587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1.4193651914579959</v>
      </c>
      <c r="M74">
        <v>2.3690350248640599</v>
      </c>
      <c r="N74">
        <v>2.5046451348287828</v>
      </c>
      <c r="O74">
        <v>1.3881224933529961</v>
      </c>
      <c r="P74">
        <v>0</v>
      </c>
      <c r="Q74">
        <v>0</v>
      </c>
      <c r="R74">
        <v>0</v>
      </c>
      <c r="S74">
        <v>0</v>
      </c>
      <c r="T74">
        <v>0.31008244625339176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0.74222599874765194</v>
      </c>
      <c r="AC74">
        <v>0.46277752243790432</v>
      </c>
      <c r="AD74">
        <v>0.62963349467752039</v>
      </c>
      <c r="AE74">
        <v>0</v>
      </c>
      <c r="AF74">
        <v>0.55336198434564798</v>
      </c>
      <c r="AG74">
        <v>1.2140492911709453</v>
      </c>
      <c r="AH74">
        <v>2.0027089489668124</v>
      </c>
      <c r="AI74">
        <v>0.39528649238154867</v>
      </c>
      <c r="AJ74">
        <v>0</v>
      </c>
      <c r="AK74">
        <v>1.2543852307451471</v>
      </c>
      <c r="AL74">
        <v>0</v>
      </c>
      <c r="AM74">
        <v>0.37198403767480692</v>
      </c>
      <c r="AN74">
        <v>1.2639040701314965E-2</v>
      </c>
      <c r="AO74">
        <v>0</v>
      </c>
      <c r="AP74">
        <v>0</v>
      </c>
      <c r="AQ74">
        <v>1.866319989146316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67.859207889793367</v>
      </c>
      <c r="BA74">
        <v>3.5678737028426317</v>
      </c>
      <c r="BB74">
        <f t="shared" si="1"/>
        <v>81.787956508703573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1.4193651914579959</v>
      </c>
      <c r="M75">
        <v>2.3690350248640599</v>
      </c>
      <c r="N75">
        <v>2.5046451348287828</v>
      </c>
      <c r="O75">
        <v>1.3881224933529961</v>
      </c>
      <c r="P75">
        <v>0</v>
      </c>
      <c r="Q75">
        <v>0</v>
      </c>
      <c r="R75">
        <v>0</v>
      </c>
      <c r="S75">
        <v>0</v>
      </c>
      <c r="T75">
        <v>0.31008244625339176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0.74222599874765194</v>
      </c>
      <c r="AC75">
        <v>0.46277752243790432</v>
      </c>
      <c r="AD75">
        <v>0.62963349467752039</v>
      </c>
      <c r="AE75">
        <v>0</v>
      </c>
      <c r="AF75">
        <v>0.55336198434564798</v>
      </c>
      <c r="AG75">
        <v>1.2140492911709453</v>
      </c>
      <c r="AH75">
        <v>2.0027089489668124</v>
      </c>
      <c r="AI75">
        <v>0.39528649238154867</v>
      </c>
      <c r="AJ75">
        <v>0</v>
      </c>
      <c r="AK75">
        <v>1.2543852307451471</v>
      </c>
      <c r="AL75">
        <v>0</v>
      </c>
      <c r="AM75">
        <v>0.37198403767480692</v>
      </c>
      <c r="AN75">
        <v>1.2639040701314965E-2</v>
      </c>
      <c r="AO75">
        <v>0</v>
      </c>
      <c r="AP75">
        <v>0</v>
      </c>
      <c r="AQ75">
        <v>1.866319989146316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68.244653517011074</v>
      </c>
      <c r="BA75">
        <v>3.5839853300603286</v>
      </c>
      <c r="BB75">
        <f t="shared" si="1"/>
        <v>82.157290508703582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1.4193651914579959</v>
      </c>
      <c r="M76">
        <v>2.3690350248640599</v>
      </c>
      <c r="N76">
        <v>2.5046451348287828</v>
      </c>
      <c r="O76">
        <v>1.3881224933529961</v>
      </c>
      <c r="P76">
        <v>0</v>
      </c>
      <c r="Q76">
        <v>0</v>
      </c>
      <c r="R76">
        <v>0</v>
      </c>
      <c r="S76">
        <v>0</v>
      </c>
      <c r="T76">
        <v>0.31008244625339176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0.74222599874765194</v>
      </c>
      <c r="AC76">
        <v>0.46277752243790432</v>
      </c>
      <c r="AD76">
        <v>0.62963349467752039</v>
      </c>
      <c r="AE76">
        <v>0</v>
      </c>
      <c r="AF76">
        <v>0.55336198434564798</v>
      </c>
      <c r="AG76">
        <v>1.2140492911709453</v>
      </c>
      <c r="AH76">
        <v>2.0027089489668124</v>
      </c>
      <c r="AI76">
        <v>0.39528649238154867</v>
      </c>
      <c r="AJ76">
        <v>0</v>
      </c>
      <c r="AK76">
        <v>1.2543852307451471</v>
      </c>
      <c r="AL76">
        <v>0</v>
      </c>
      <c r="AM76">
        <v>0.37198403767480692</v>
      </c>
      <c r="AN76">
        <v>1.2639040701314965E-2</v>
      </c>
      <c r="AO76">
        <v>0</v>
      </c>
      <c r="AP76">
        <v>0</v>
      </c>
      <c r="AQ76">
        <v>1.866319989146316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68.244653517011074</v>
      </c>
      <c r="BA76">
        <v>3.5839853300603286</v>
      </c>
      <c r="BB76">
        <f t="shared" si="1"/>
        <v>82.157290508703582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1.4193651914579959</v>
      </c>
      <c r="M77">
        <v>2.3690350248640599</v>
      </c>
      <c r="N77">
        <v>2.5046451348287828</v>
      </c>
      <c r="O77">
        <v>1.3881224933529961</v>
      </c>
      <c r="P77">
        <v>0</v>
      </c>
      <c r="Q77">
        <v>0</v>
      </c>
      <c r="R77">
        <v>0</v>
      </c>
      <c r="S77">
        <v>0</v>
      </c>
      <c r="T77">
        <v>0.31008244625339176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0.74222599874765194</v>
      </c>
      <c r="AC77">
        <v>0.46277752243790432</v>
      </c>
      <c r="AD77">
        <v>0.62963349467752039</v>
      </c>
      <c r="AE77">
        <v>0</v>
      </c>
      <c r="AF77">
        <v>0.55336198434564798</v>
      </c>
      <c r="AG77">
        <v>1.2140492911709453</v>
      </c>
      <c r="AH77">
        <v>2.0027089489668124</v>
      </c>
      <c r="AI77">
        <v>0.39528649238154867</v>
      </c>
      <c r="AJ77">
        <v>0</v>
      </c>
      <c r="AK77">
        <v>1.2543852307451471</v>
      </c>
      <c r="AL77">
        <v>0</v>
      </c>
      <c r="AM77">
        <v>0.37198403767480692</v>
      </c>
      <c r="AN77">
        <v>1.2639040701314965E-2</v>
      </c>
      <c r="AO77">
        <v>0</v>
      </c>
      <c r="AP77">
        <v>0</v>
      </c>
      <c r="AQ77">
        <v>1.866319989146316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67.848845752452533</v>
      </c>
      <c r="BA77">
        <v>3.5674405655017827</v>
      </c>
      <c r="BB77">
        <f t="shared" si="1"/>
        <v>81.778027508703588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1.4193651914579959</v>
      </c>
      <c r="M78">
        <v>2.3690350248640599</v>
      </c>
      <c r="N78">
        <v>2.5046451348287828</v>
      </c>
      <c r="O78">
        <v>1.3881224933529961</v>
      </c>
      <c r="P78">
        <v>0</v>
      </c>
      <c r="Q78">
        <v>0</v>
      </c>
      <c r="R78">
        <v>0</v>
      </c>
      <c r="S78">
        <v>0</v>
      </c>
      <c r="T78">
        <v>0.31008244625339176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0.74222599874765194</v>
      </c>
      <c r="AC78">
        <v>0.46277752243790432</v>
      </c>
      <c r="AD78">
        <v>0.62963349467752039</v>
      </c>
      <c r="AE78">
        <v>0</v>
      </c>
      <c r="AF78">
        <v>0.55336198434564798</v>
      </c>
      <c r="AG78">
        <v>1.2140492911709453</v>
      </c>
      <c r="AH78">
        <v>2.0027089489668124</v>
      </c>
      <c r="AI78">
        <v>0.39528649238154867</v>
      </c>
      <c r="AJ78">
        <v>0</v>
      </c>
      <c r="AK78">
        <v>1.2543852307451471</v>
      </c>
      <c r="AL78">
        <v>0</v>
      </c>
      <c r="AM78">
        <v>0.37198403767480692</v>
      </c>
      <c r="AN78">
        <v>1.2639040701314965E-2</v>
      </c>
      <c r="AO78">
        <v>0</v>
      </c>
      <c r="AP78">
        <v>0</v>
      </c>
      <c r="AQ78">
        <v>1.866319989146316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67.432773951158424</v>
      </c>
      <c r="BA78">
        <v>3.5500487642076868</v>
      </c>
      <c r="BB78">
        <f t="shared" si="1"/>
        <v>81.379347508703574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1.4193651914579959</v>
      </c>
      <c r="M79">
        <v>2.3690350248640599</v>
      </c>
      <c r="N79">
        <v>2.5046451348287828</v>
      </c>
      <c r="O79">
        <v>1.3881224933529961</v>
      </c>
      <c r="P79">
        <v>0</v>
      </c>
      <c r="Q79">
        <v>0</v>
      </c>
      <c r="R79">
        <v>0</v>
      </c>
      <c r="S79">
        <v>0</v>
      </c>
      <c r="T79">
        <v>0.31008244625339176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0.74222599874765194</v>
      </c>
      <c r="AC79">
        <v>0.46277752243790432</v>
      </c>
      <c r="AD79">
        <v>0.41975566311834694</v>
      </c>
      <c r="AE79">
        <v>0</v>
      </c>
      <c r="AF79">
        <v>0.52356556846169888</v>
      </c>
      <c r="AG79">
        <v>1.2140492911709453</v>
      </c>
      <c r="AH79">
        <v>2.0027089489668124</v>
      </c>
      <c r="AI79">
        <v>9.1219963473178872E-2</v>
      </c>
      <c r="AJ79">
        <v>0</v>
      </c>
      <c r="AK79">
        <v>1.2543852307451471</v>
      </c>
      <c r="AL79">
        <v>0</v>
      </c>
      <c r="AM79">
        <v>0.37198403767480692</v>
      </c>
      <c r="AN79">
        <v>1.2639040701314965E-2</v>
      </c>
      <c r="AO79">
        <v>0</v>
      </c>
      <c r="AP79">
        <v>0</v>
      </c>
      <c r="AQ79">
        <v>1.3997400079315383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66.498577541223128</v>
      </c>
      <c r="BA79">
        <v>3.4687679466061145</v>
      </c>
      <c r="BB79">
        <f t="shared" si="1"/>
        <v>79.516111158803582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1.4193651914579959</v>
      </c>
      <c r="M80">
        <v>2.3690350248640599</v>
      </c>
      <c r="N80">
        <v>2.5046451348287828</v>
      </c>
      <c r="O80">
        <v>1.3881224933529961</v>
      </c>
      <c r="P80">
        <v>0</v>
      </c>
      <c r="Q80">
        <v>0</v>
      </c>
      <c r="R80">
        <v>0</v>
      </c>
      <c r="S80">
        <v>0</v>
      </c>
      <c r="T80">
        <v>0.31008244625339176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0.74222599874765194</v>
      </c>
      <c r="AC80">
        <v>0.4623212909622208</v>
      </c>
      <c r="AD80">
        <v>0.41975566311834694</v>
      </c>
      <c r="AE80">
        <v>0</v>
      </c>
      <c r="AF80">
        <v>0.52356556846169888</v>
      </c>
      <c r="AG80">
        <v>1.2140492911709453</v>
      </c>
      <c r="AH80">
        <v>1.2628417805259862</v>
      </c>
      <c r="AI80">
        <v>0</v>
      </c>
      <c r="AJ80">
        <v>0</v>
      </c>
      <c r="AK80">
        <v>1.2543852307451471</v>
      </c>
      <c r="AL80">
        <v>0</v>
      </c>
      <c r="AM80">
        <v>0.31375171488207054</v>
      </c>
      <c r="AN80">
        <v>1.2639040701314965E-2</v>
      </c>
      <c r="AO80">
        <v>0</v>
      </c>
      <c r="AP80">
        <v>0</v>
      </c>
      <c r="AQ80">
        <v>0.93315999457315801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65.818018159048222</v>
      </c>
      <c r="BA80">
        <v>3.3836248961904056</v>
      </c>
      <c r="BB80">
        <f t="shared" si="1"/>
        <v>77.564339127503573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1.4193651914579959</v>
      </c>
      <c r="M81">
        <v>2.3690350248640599</v>
      </c>
      <c r="N81">
        <v>2.5046451348287828</v>
      </c>
      <c r="O81">
        <v>1.3881224933529961</v>
      </c>
      <c r="P81">
        <v>0</v>
      </c>
      <c r="Q81">
        <v>0</v>
      </c>
      <c r="R81">
        <v>0</v>
      </c>
      <c r="S81">
        <v>0</v>
      </c>
      <c r="T81">
        <v>0.31008244625339176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0.74222599874765194</v>
      </c>
      <c r="AC81">
        <v>0.23116063347944057</v>
      </c>
      <c r="AD81">
        <v>0.41975566311834694</v>
      </c>
      <c r="AE81">
        <v>0</v>
      </c>
      <c r="AF81">
        <v>0.52356556846169888</v>
      </c>
      <c r="AG81">
        <v>1.2140492911709453</v>
      </c>
      <c r="AH81">
        <v>0.95473271477770816</v>
      </c>
      <c r="AI81">
        <v>0</v>
      </c>
      <c r="AJ81">
        <v>0</v>
      </c>
      <c r="AK81">
        <v>1.2543852307451471</v>
      </c>
      <c r="AL81">
        <v>0</v>
      </c>
      <c r="AM81">
        <v>0.2447263262366938</v>
      </c>
      <c r="AN81">
        <v>1.3255571279482363E-2</v>
      </c>
      <c r="AO81">
        <v>0</v>
      </c>
      <c r="AP81">
        <v>0</v>
      </c>
      <c r="AQ81">
        <v>0.46658001335838029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65.700148194531423</v>
      </c>
      <c r="BA81">
        <v>3.3337939237605552</v>
      </c>
      <c r="BB81">
        <f t="shared" si="1"/>
        <v>76.422041572903595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1.4193651914579959</v>
      </c>
      <c r="M82">
        <v>2.3690350248640599</v>
      </c>
      <c r="N82">
        <v>2.5046451348287828</v>
      </c>
      <c r="O82">
        <v>1.3881224933529961</v>
      </c>
      <c r="P82">
        <v>0</v>
      </c>
      <c r="Q82">
        <v>0</v>
      </c>
      <c r="R82">
        <v>0</v>
      </c>
      <c r="S82">
        <v>0</v>
      </c>
      <c r="T82">
        <v>0.31008244625339176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0.36810803068252973</v>
      </c>
      <c r="AC82">
        <v>0.23116063347944057</v>
      </c>
      <c r="AD82">
        <v>0.41975566311834694</v>
      </c>
      <c r="AE82">
        <v>0</v>
      </c>
      <c r="AF82">
        <v>0.52356556846169888</v>
      </c>
      <c r="AG82">
        <v>1.2140492911709453</v>
      </c>
      <c r="AH82">
        <v>0.81081334001252336</v>
      </c>
      <c r="AI82">
        <v>0</v>
      </c>
      <c r="AJ82">
        <v>0</v>
      </c>
      <c r="AK82">
        <v>1.2543852307451471</v>
      </c>
      <c r="AL82">
        <v>0</v>
      </c>
      <c r="AM82">
        <v>0.2447263262366938</v>
      </c>
      <c r="AN82">
        <v>1.3255571279482363E-2</v>
      </c>
      <c r="AO82">
        <v>0</v>
      </c>
      <c r="AP82">
        <v>0</v>
      </c>
      <c r="AQ82">
        <v>0.44416785431016487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65.644018993946986</v>
      </c>
      <c r="BA82">
        <v>3.3088569339975993</v>
      </c>
      <c r="BB82">
        <f t="shared" si="1"/>
        <v>75.850399860203581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1.4193651914579959</v>
      </c>
      <c r="M83">
        <v>2.3690350248640599</v>
      </c>
      <c r="N83">
        <v>2.5046451348287828</v>
      </c>
      <c r="O83">
        <v>1.3881224933529961</v>
      </c>
      <c r="P83">
        <v>0</v>
      </c>
      <c r="Q83">
        <v>0</v>
      </c>
      <c r="R83">
        <v>0</v>
      </c>
      <c r="S83">
        <v>0</v>
      </c>
      <c r="T83">
        <v>0.31008244625339176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0.36810803068252973</v>
      </c>
      <c r="AC83">
        <v>0.23116063347944057</v>
      </c>
      <c r="AD83">
        <v>0.41975566311834694</v>
      </c>
      <c r="AE83">
        <v>0</v>
      </c>
      <c r="AF83">
        <v>0.52356556846169888</v>
      </c>
      <c r="AG83">
        <v>1.2140492911709453</v>
      </c>
      <c r="AH83">
        <v>0.40540667000626168</v>
      </c>
      <c r="AI83">
        <v>0</v>
      </c>
      <c r="AJ83">
        <v>0</v>
      </c>
      <c r="AK83">
        <v>1.2543852307451471</v>
      </c>
      <c r="AL83">
        <v>0</v>
      </c>
      <c r="AM83">
        <v>0.2447263262366938</v>
      </c>
      <c r="AN83">
        <v>1.3255571279482363E-2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65.191568566061363</v>
      </c>
      <c r="BA83">
        <v>3.2544322909955627</v>
      </c>
      <c r="BB83">
        <f t="shared" si="1"/>
        <v>74.602799551003571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1.4193651914579959</v>
      </c>
      <c r="M84">
        <v>2.3690350248640599</v>
      </c>
      <c r="N84">
        <v>2.5046451348287828</v>
      </c>
      <c r="O84">
        <v>1.3881224933529961</v>
      </c>
      <c r="P84">
        <v>0</v>
      </c>
      <c r="Q84">
        <v>0</v>
      </c>
      <c r="R84">
        <v>0</v>
      </c>
      <c r="S84">
        <v>0</v>
      </c>
      <c r="T84">
        <v>0.31008244625339176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0.36810803068252973</v>
      </c>
      <c r="AC84">
        <v>0.23116063347944057</v>
      </c>
      <c r="AD84">
        <v>0.20987783155917347</v>
      </c>
      <c r="AE84">
        <v>0</v>
      </c>
      <c r="AF84">
        <v>0.52356556846169888</v>
      </c>
      <c r="AG84">
        <v>1.2140492911709453</v>
      </c>
      <c r="AH84">
        <v>0</v>
      </c>
      <c r="AI84">
        <v>0</v>
      </c>
      <c r="AJ84">
        <v>0</v>
      </c>
      <c r="AK84">
        <v>1.2543852307451471</v>
      </c>
      <c r="AL84">
        <v>0</v>
      </c>
      <c r="AM84">
        <v>0.2447263262366938</v>
      </c>
      <c r="AN84">
        <v>1.3255571279482363E-2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64.999954080567733</v>
      </c>
      <c r="BA84">
        <v>3.2207039133364899</v>
      </c>
      <c r="BB84">
        <f t="shared" si="1"/>
        <v>73.829628941603573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1.4193651914579959</v>
      </c>
      <c r="M85">
        <v>2.3690350248640599</v>
      </c>
      <c r="N85">
        <v>2.5046451348287828</v>
      </c>
      <c r="O85">
        <v>1.3881224933529961</v>
      </c>
      <c r="P85">
        <v>0</v>
      </c>
      <c r="Q85">
        <v>0</v>
      </c>
      <c r="R85">
        <v>0</v>
      </c>
      <c r="S85">
        <v>0</v>
      </c>
      <c r="T85">
        <v>0.31008244625339176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0.36810803068252973</v>
      </c>
      <c r="AC85">
        <v>0.23116063347944057</v>
      </c>
      <c r="AD85">
        <v>0</v>
      </c>
      <c r="AE85">
        <v>0</v>
      </c>
      <c r="AF85">
        <v>0.34904371957837615</v>
      </c>
      <c r="AG85">
        <v>1.2140492911709453</v>
      </c>
      <c r="AH85">
        <v>0</v>
      </c>
      <c r="AI85">
        <v>0</v>
      </c>
      <c r="AJ85">
        <v>0</v>
      </c>
      <c r="AK85">
        <v>1.2543852307451471</v>
      </c>
      <c r="AL85">
        <v>0</v>
      </c>
      <c r="AM85">
        <v>0.2447263262366938</v>
      </c>
      <c r="AN85">
        <v>1.3563836568566062E-2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65.083443957420158</v>
      </c>
      <c r="BA85">
        <v>3.2081387690355045</v>
      </c>
      <c r="BB85">
        <f t="shared" si="1"/>
        <v>73.541592547603585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1.4193651914579959</v>
      </c>
      <c r="M86">
        <v>2.3690350248640599</v>
      </c>
      <c r="N86">
        <v>2.5046451348287828</v>
      </c>
      <c r="O86">
        <v>1.3881224933529961</v>
      </c>
      <c r="P86">
        <v>0</v>
      </c>
      <c r="Q86">
        <v>0</v>
      </c>
      <c r="R86">
        <v>0</v>
      </c>
      <c r="S86">
        <v>0</v>
      </c>
      <c r="T86">
        <v>0.31008244625339176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0.36810803068252973</v>
      </c>
      <c r="AC86">
        <v>0.23116063347944057</v>
      </c>
      <c r="AD86">
        <v>0</v>
      </c>
      <c r="AE86">
        <v>0</v>
      </c>
      <c r="AF86">
        <v>0.34904371957837615</v>
      </c>
      <c r="AG86">
        <v>1.2140492911709453</v>
      </c>
      <c r="AH86">
        <v>0</v>
      </c>
      <c r="AI86">
        <v>0</v>
      </c>
      <c r="AJ86">
        <v>0</v>
      </c>
      <c r="AK86">
        <v>1.2543852307451471</v>
      </c>
      <c r="AL86">
        <v>0</v>
      </c>
      <c r="AM86">
        <v>0.2447263262366938</v>
      </c>
      <c r="AN86">
        <v>1.3563836568566062E-2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65.083443957420158</v>
      </c>
      <c r="BA86">
        <v>3.2081387690355045</v>
      </c>
      <c r="BB86">
        <f t="shared" si="1"/>
        <v>73.541592547603585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1.4193651914579959</v>
      </c>
      <c r="M87">
        <v>2.3690350248640599</v>
      </c>
      <c r="N87">
        <v>2.5046451348287828</v>
      </c>
      <c r="O87">
        <v>1.3881224933529961</v>
      </c>
      <c r="P87">
        <v>0</v>
      </c>
      <c r="Q87">
        <v>0</v>
      </c>
      <c r="R87">
        <v>0</v>
      </c>
      <c r="S87">
        <v>0</v>
      </c>
      <c r="T87">
        <v>0.31008244625339176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0.36810803068252973</v>
      </c>
      <c r="AC87">
        <v>0.23116063347944057</v>
      </c>
      <c r="AD87">
        <v>0</v>
      </c>
      <c r="AE87">
        <v>0</v>
      </c>
      <c r="AF87">
        <v>0.34904371957837615</v>
      </c>
      <c r="AG87">
        <v>1.2140492911709453</v>
      </c>
      <c r="AH87">
        <v>0</v>
      </c>
      <c r="AI87">
        <v>0</v>
      </c>
      <c r="AJ87">
        <v>0</v>
      </c>
      <c r="AK87">
        <v>1.2543852307451471</v>
      </c>
      <c r="AL87">
        <v>0</v>
      </c>
      <c r="AM87">
        <v>0.2447263262366938</v>
      </c>
      <c r="AN87">
        <v>1.3872118242538091E-2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65.083443957420158</v>
      </c>
      <c r="BA87">
        <v>3.2081516552094764</v>
      </c>
      <c r="BB87">
        <f t="shared" si="1"/>
        <v>73.541887943103575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1.4193651914579959</v>
      </c>
      <c r="M88">
        <v>2.3690350248640599</v>
      </c>
      <c r="N88">
        <v>2.5046451348287828</v>
      </c>
      <c r="O88">
        <v>1.3881224933529961</v>
      </c>
      <c r="P88">
        <v>0</v>
      </c>
      <c r="Q88">
        <v>0</v>
      </c>
      <c r="R88">
        <v>0</v>
      </c>
      <c r="S88">
        <v>0</v>
      </c>
      <c r="T88">
        <v>0.31008244625339176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0.36810803068252973</v>
      </c>
      <c r="AC88">
        <v>0.23116063347944057</v>
      </c>
      <c r="AD88">
        <v>0</v>
      </c>
      <c r="AE88">
        <v>0</v>
      </c>
      <c r="AF88">
        <v>0.34904371957837615</v>
      </c>
      <c r="AG88">
        <v>1.2140492911709453</v>
      </c>
      <c r="AH88">
        <v>0</v>
      </c>
      <c r="AI88">
        <v>0</v>
      </c>
      <c r="AJ88">
        <v>0</v>
      </c>
      <c r="AK88">
        <v>1.2543852307451471</v>
      </c>
      <c r="AL88">
        <v>0</v>
      </c>
      <c r="AM88">
        <v>0.2447263262366938</v>
      </c>
      <c r="AN88">
        <v>1.3872118242538091E-2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65.083443957420158</v>
      </c>
      <c r="BA88">
        <v>3.2081516552094764</v>
      </c>
      <c r="BB88">
        <f t="shared" si="1"/>
        <v>73.541887943103575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1.4193651914579959</v>
      </c>
      <c r="M89">
        <v>2.3690350248640599</v>
      </c>
      <c r="N89">
        <v>2.5046451348287828</v>
      </c>
      <c r="O89">
        <v>1.3881224933529961</v>
      </c>
      <c r="P89">
        <v>0</v>
      </c>
      <c r="Q89">
        <v>0</v>
      </c>
      <c r="R89">
        <v>0</v>
      </c>
      <c r="S89">
        <v>0</v>
      </c>
      <c r="T89">
        <v>0.31008244625339176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0.36810803068252973</v>
      </c>
      <c r="AC89">
        <v>0.23116063347944057</v>
      </c>
      <c r="AD89">
        <v>0</v>
      </c>
      <c r="AE89">
        <v>0</v>
      </c>
      <c r="AF89">
        <v>0.34904371957837615</v>
      </c>
      <c r="AG89">
        <v>1.2140492911709453</v>
      </c>
      <c r="AH89">
        <v>0</v>
      </c>
      <c r="AI89">
        <v>0</v>
      </c>
      <c r="AJ89">
        <v>0</v>
      </c>
      <c r="AK89">
        <v>1.2543852307451471</v>
      </c>
      <c r="AL89">
        <v>0</v>
      </c>
      <c r="AM89">
        <v>0.2447263262366938</v>
      </c>
      <c r="AN89">
        <v>1.3872118242538091E-2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65.083443957420158</v>
      </c>
      <c r="BA89">
        <v>3.2081516552094764</v>
      </c>
      <c r="BB89">
        <f t="shared" si="1"/>
        <v>73.541887943103575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1.4193651914579959</v>
      </c>
      <c r="M90">
        <v>2.3690350248640599</v>
      </c>
      <c r="N90">
        <v>2.5046451348287828</v>
      </c>
      <c r="O90">
        <v>1.3881224933529961</v>
      </c>
      <c r="P90">
        <v>0</v>
      </c>
      <c r="Q90">
        <v>0</v>
      </c>
      <c r="R90">
        <v>0</v>
      </c>
      <c r="S90">
        <v>0</v>
      </c>
      <c r="T90">
        <v>0.31008244625339176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0.36810803068252973</v>
      </c>
      <c r="AC90">
        <v>0.23116063347944057</v>
      </c>
      <c r="AD90">
        <v>0</v>
      </c>
      <c r="AE90">
        <v>0</v>
      </c>
      <c r="AF90">
        <v>0.34904371957837615</v>
      </c>
      <c r="AG90">
        <v>1.2140492911709453</v>
      </c>
      <c r="AH90">
        <v>0</v>
      </c>
      <c r="AI90">
        <v>0</v>
      </c>
      <c r="AJ90">
        <v>0</v>
      </c>
      <c r="AK90">
        <v>1.2543852307451471</v>
      </c>
      <c r="AL90">
        <v>0</v>
      </c>
      <c r="AM90">
        <v>0.2447263262366938</v>
      </c>
      <c r="AN90">
        <v>1.3872118242538091E-2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65.083443957420158</v>
      </c>
      <c r="BA90">
        <v>3.2081516552094764</v>
      </c>
      <c r="BB90">
        <f t="shared" si="1"/>
        <v>73.541887943103575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1.4193651914579959</v>
      </c>
      <c r="M91">
        <v>2.3690350248640599</v>
      </c>
      <c r="N91">
        <v>2.5046451348287828</v>
      </c>
      <c r="O91">
        <v>1.3881224933529961</v>
      </c>
      <c r="P91">
        <v>0</v>
      </c>
      <c r="Q91">
        <v>0</v>
      </c>
      <c r="R91">
        <v>0</v>
      </c>
      <c r="S91">
        <v>0.17737900736725101</v>
      </c>
      <c r="T91">
        <v>0.31008244625339176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0.36810803068252973</v>
      </c>
      <c r="AC91">
        <v>0.23116063347944057</v>
      </c>
      <c r="AD91">
        <v>0</v>
      </c>
      <c r="AE91">
        <v>0</v>
      </c>
      <c r="AF91">
        <v>0.34904371957837615</v>
      </c>
      <c r="AG91">
        <v>1.2140492911709453</v>
      </c>
      <c r="AH91">
        <v>0</v>
      </c>
      <c r="AI91">
        <v>0</v>
      </c>
      <c r="AJ91">
        <v>0</v>
      </c>
      <c r="AK91">
        <v>1.2543852307451471</v>
      </c>
      <c r="AL91">
        <v>0</v>
      </c>
      <c r="AM91">
        <v>0.2447263262366938</v>
      </c>
      <c r="AN91">
        <v>1.3872118242538091E-2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64.780793153830103</v>
      </c>
      <c r="BA91">
        <v>3.2029152941273717</v>
      </c>
      <c r="BB91">
        <f t="shared" si="1"/>
        <v>73.421852507962882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1.4193651914579959</v>
      </c>
      <c r="M92">
        <v>2.3690350248640599</v>
      </c>
      <c r="N92">
        <v>2.5046451348287828</v>
      </c>
      <c r="O92">
        <v>1.3881224933529961</v>
      </c>
      <c r="P92">
        <v>0</v>
      </c>
      <c r="Q92">
        <v>0</v>
      </c>
      <c r="R92">
        <v>0</v>
      </c>
      <c r="S92">
        <v>0</v>
      </c>
      <c r="T92">
        <v>0.31008244625339176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0.36810803068252973</v>
      </c>
      <c r="AC92">
        <v>0.23116063347944057</v>
      </c>
      <c r="AD92">
        <v>0</v>
      </c>
      <c r="AE92">
        <v>0</v>
      </c>
      <c r="AF92">
        <v>0.34904371957837615</v>
      </c>
      <c r="AG92">
        <v>1.2140492911709453</v>
      </c>
      <c r="AH92">
        <v>0</v>
      </c>
      <c r="AI92">
        <v>0</v>
      </c>
      <c r="AJ92">
        <v>0</v>
      </c>
      <c r="AK92">
        <v>1.2543852307451471</v>
      </c>
      <c r="AL92">
        <v>0</v>
      </c>
      <c r="AM92">
        <v>0.2447263262366938</v>
      </c>
      <c r="AN92">
        <v>1.3872118242538091E-2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64.791229388436648</v>
      </c>
      <c r="BA92">
        <v>3.1959370862259671</v>
      </c>
      <c r="BB92">
        <f t="shared" si="1"/>
        <v>73.261887943103574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0.1255478737244205</v>
      </c>
      <c r="J93">
        <v>0</v>
      </c>
      <c r="K93">
        <v>0</v>
      </c>
      <c r="L93">
        <v>1.4193651914579959</v>
      </c>
      <c r="M93">
        <v>2.3690350248640599</v>
      </c>
      <c r="N93">
        <v>2.5046451348287828</v>
      </c>
      <c r="O93">
        <v>1.3881224933529961</v>
      </c>
      <c r="P93">
        <v>0</v>
      </c>
      <c r="Q93">
        <v>0</v>
      </c>
      <c r="R93">
        <v>0</v>
      </c>
      <c r="S93">
        <v>0</v>
      </c>
      <c r="T93">
        <v>0.31008244625339176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0.36810803068252973</v>
      </c>
      <c r="AC93">
        <v>0.23116063347944057</v>
      </c>
      <c r="AD93">
        <v>0</v>
      </c>
      <c r="AE93">
        <v>0</v>
      </c>
      <c r="AF93">
        <v>0.34904371957837615</v>
      </c>
      <c r="AG93">
        <v>1.2140492911709453</v>
      </c>
      <c r="AH93">
        <v>0</v>
      </c>
      <c r="AI93">
        <v>0</v>
      </c>
      <c r="AJ93">
        <v>0</v>
      </c>
      <c r="AK93">
        <v>1.2543852307451471</v>
      </c>
      <c r="AL93">
        <v>0</v>
      </c>
      <c r="AM93">
        <v>0.2447263262366938</v>
      </c>
      <c r="AN93">
        <v>1.3872118242538091E-2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62.912707159256939</v>
      </c>
      <c r="BA93">
        <v>3.1226627581679369</v>
      </c>
      <c r="BB93">
        <f t="shared" si="1"/>
        <v>71.582187915706328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0.1255478737244205</v>
      </c>
      <c r="J94">
        <v>0</v>
      </c>
      <c r="K94">
        <v>0</v>
      </c>
      <c r="L94">
        <v>1.4193651914579959</v>
      </c>
      <c r="M94">
        <v>2.3690350248640599</v>
      </c>
      <c r="N94">
        <v>2.5046451348287828</v>
      </c>
      <c r="O94">
        <v>1.3881224933529961</v>
      </c>
      <c r="P94">
        <v>0</v>
      </c>
      <c r="Q94">
        <v>0</v>
      </c>
      <c r="R94">
        <v>0</v>
      </c>
      <c r="S94">
        <v>0</v>
      </c>
      <c r="T94">
        <v>0.31008244625339176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0.36810803068252973</v>
      </c>
      <c r="AC94">
        <v>0.23116063347944057</v>
      </c>
      <c r="AD94">
        <v>0</v>
      </c>
      <c r="AE94">
        <v>0</v>
      </c>
      <c r="AF94">
        <v>0.34904371957837615</v>
      </c>
      <c r="AG94">
        <v>1.2140492911709453</v>
      </c>
      <c r="AH94">
        <v>0</v>
      </c>
      <c r="AI94">
        <v>0</v>
      </c>
      <c r="AJ94">
        <v>0</v>
      </c>
      <c r="AK94">
        <v>1.2543852307451471</v>
      </c>
      <c r="AL94">
        <v>0</v>
      </c>
      <c r="AM94">
        <v>0.2447263262366938</v>
      </c>
      <c r="AN94">
        <v>1.3872118242538091E-2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62.860525986224168</v>
      </c>
      <c r="BA94">
        <v>3.1204815851351699</v>
      </c>
      <c r="BB94">
        <f t="shared" si="1"/>
        <v>71.532187915706317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0.1255478737244205</v>
      </c>
      <c r="J95">
        <v>0</v>
      </c>
      <c r="K95">
        <v>0</v>
      </c>
      <c r="L95">
        <v>1.4193651914579959</v>
      </c>
      <c r="M95">
        <v>2.3690350248640599</v>
      </c>
      <c r="N95">
        <v>2.5046451348287828</v>
      </c>
      <c r="O95">
        <v>1.3881224933529961</v>
      </c>
      <c r="P95">
        <v>0</v>
      </c>
      <c r="Q95">
        <v>0</v>
      </c>
      <c r="R95">
        <v>0</v>
      </c>
      <c r="S95">
        <v>0</v>
      </c>
      <c r="T95">
        <v>0.31008244625339176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0.36810803068252973</v>
      </c>
      <c r="AC95">
        <v>0.23116063347944057</v>
      </c>
      <c r="AD95">
        <v>0</v>
      </c>
      <c r="AE95">
        <v>0</v>
      </c>
      <c r="AF95">
        <v>0.17877849530369444</v>
      </c>
      <c r="AG95">
        <v>1.2140492911709453</v>
      </c>
      <c r="AH95">
        <v>0</v>
      </c>
      <c r="AI95">
        <v>0</v>
      </c>
      <c r="AJ95">
        <v>0</v>
      </c>
      <c r="AK95">
        <v>1.2543852307451471</v>
      </c>
      <c r="AL95">
        <v>0</v>
      </c>
      <c r="AM95">
        <v>0.2447263262366938</v>
      </c>
      <c r="AN95">
        <v>1.3872118242538091E-2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62.860525986224168</v>
      </c>
      <c r="BA95">
        <v>3.1133644987604878</v>
      </c>
      <c r="BB95">
        <f t="shared" si="1"/>
        <v>71.369039777806307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0.1255478737244205</v>
      </c>
      <c r="J96">
        <v>0</v>
      </c>
      <c r="K96">
        <v>0</v>
      </c>
      <c r="L96">
        <v>1.4193113385279679</v>
      </c>
      <c r="M96">
        <v>2.3690350248640599</v>
      </c>
      <c r="N96">
        <v>2.5046451348287828</v>
      </c>
      <c r="O96">
        <v>1.3881224933529961</v>
      </c>
      <c r="P96">
        <v>0</v>
      </c>
      <c r="Q96">
        <v>0.19842005147986105</v>
      </c>
      <c r="R96">
        <v>0</v>
      </c>
      <c r="S96">
        <v>0.23999719163564048</v>
      </c>
      <c r="T96">
        <v>0.31008244625339176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0.36810803068252973</v>
      </c>
      <c r="AC96">
        <v>0.23116063347944057</v>
      </c>
      <c r="AD96">
        <v>0</v>
      </c>
      <c r="AE96">
        <v>0</v>
      </c>
      <c r="AF96">
        <v>0.17452184888332289</v>
      </c>
      <c r="AG96">
        <v>1.2140492911709453</v>
      </c>
      <c r="AH96">
        <v>0</v>
      </c>
      <c r="AI96">
        <v>0</v>
      </c>
      <c r="AJ96">
        <v>0</v>
      </c>
      <c r="AK96">
        <v>1.2543852307451471</v>
      </c>
      <c r="AL96">
        <v>0</v>
      </c>
      <c r="AM96">
        <v>0.23531378616155293</v>
      </c>
      <c r="AN96">
        <v>1.3872118242538091E-2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62.860525986224168</v>
      </c>
      <c r="BA96">
        <v>3.1311167164747284</v>
      </c>
      <c r="BB96">
        <f t="shared" si="1"/>
        <v>71.775981763782042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0.16693978805889459</v>
      </c>
      <c r="J97">
        <v>0</v>
      </c>
      <c r="K97">
        <v>0</v>
      </c>
      <c r="L97">
        <v>1.419341222156574</v>
      </c>
      <c r="M97">
        <v>2.3690350248640599</v>
      </c>
      <c r="N97">
        <v>2.5046451348287828</v>
      </c>
      <c r="O97">
        <v>1.3881224933529961</v>
      </c>
      <c r="P97">
        <v>0</v>
      </c>
      <c r="Q97">
        <v>0.19842005147986105</v>
      </c>
      <c r="R97">
        <v>0</v>
      </c>
      <c r="S97">
        <v>0.23999719163564048</v>
      </c>
      <c r="T97">
        <v>0.31008244625339176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0.36810803068252973</v>
      </c>
      <c r="AC97">
        <v>0</v>
      </c>
      <c r="AD97">
        <v>0</v>
      </c>
      <c r="AE97">
        <v>0</v>
      </c>
      <c r="AF97">
        <v>0.17452184888332289</v>
      </c>
      <c r="AG97">
        <v>1.2140492911709453</v>
      </c>
      <c r="AH97">
        <v>0</v>
      </c>
      <c r="AI97">
        <v>0</v>
      </c>
      <c r="AJ97">
        <v>0</v>
      </c>
      <c r="AK97">
        <v>1.2543852307451471</v>
      </c>
      <c r="AL97">
        <v>0</v>
      </c>
      <c r="AM97">
        <v>0.21962619567939884</v>
      </c>
      <c r="AN97">
        <v>1.3872118242538091E-2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62.860525986224168</v>
      </c>
      <c r="BA97">
        <v>3.1225298918679907</v>
      </c>
      <c r="BB97">
        <f t="shared" si="1"/>
        <v>71.579142162390269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0.16693978805889459</v>
      </c>
      <c r="J98">
        <v>0</v>
      </c>
      <c r="K98">
        <v>0</v>
      </c>
      <c r="L98">
        <v>1.4193325437771753</v>
      </c>
      <c r="M98">
        <v>2.3690350248640599</v>
      </c>
      <c r="N98">
        <v>2.5046451348287828</v>
      </c>
      <c r="O98">
        <v>1.3881224933529961</v>
      </c>
      <c r="P98">
        <v>0</v>
      </c>
      <c r="Q98">
        <v>0.19842005147986105</v>
      </c>
      <c r="R98">
        <v>0</v>
      </c>
      <c r="S98">
        <v>0.23999719163564048</v>
      </c>
      <c r="T98">
        <v>0.31008244625339176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0.36810803068252973</v>
      </c>
      <c r="AC98">
        <v>0</v>
      </c>
      <c r="AD98">
        <v>0</v>
      </c>
      <c r="AE98">
        <v>0</v>
      </c>
      <c r="AF98">
        <v>0.17452184888332289</v>
      </c>
      <c r="AG98">
        <v>1.2140492911709453</v>
      </c>
      <c r="AH98">
        <v>0</v>
      </c>
      <c r="AI98">
        <v>0</v>
      </c>
      <c r="AJ98">
        <v>0</v>
      </c>
      <c r="AK98">
        <v>1.2543852307451471</v>
      </c>
      <c r="AL98">
        <v>0</v>
      </c>
      <c r="AM98">
        <v>0.21962619567939884</v>
      </c>
      <c r="AN98">
        <v>1.3872118242538091E-2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62.860525986224168</v>
      </c>
      <c r="BA98">
        <v>3.1225295291117314</v>
      </c>
      <c r="BB98">
        <f t="shared" si="1"/>
        <v>71.579133846767121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2.0901776775386776E-4</v>
      </c>
      <c r="J99">
        <f t="shared" si="2"/>
        <v>0</v>
      </c>
      <c r="K99">
        <f t="shared" si="2"/>
        <v>7.4670103729869352E-3</v>
      </c>
      <c r="L99">
        <f t="shared" si="2"/>
        <v>3.4014884235945238E-2</v>
      </c>
      <c r="M99">
        <f t="shared" si="2"/>
        <v>5.6537722947639854E-2</v>
      </c>
      <c r="N99">
        <f t="shared" si="2"/>
        <v>6.0111483235890856E-2</v>
      </c>
      <c r="O99">
        <f t="shared" si="2"/>
        <v>3.3314939840471888E-2</v>
      </c>
      <c r="P99">
        <f t="shared" si="2"/>
        <v>0</v>
      </c>
      <c r="Q99">
        <f t="shared" si="2"/>
        <v>1.3413503325455955E-3</v>
      </c>
      <c r="R99">
        <f t="shared" si="2"/>
        <v>2.8567629503282732E-3</v>
      </c>
      <c r="S99">
        <f t="shared" si="2"/>
        <v>1.9022991149393875E-3</v>
      </c>
      <c r="T99">
        <f t="shared" si="2"/>
        <v>1.1712434773533703E-2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7.2594284877896022E-3</v>
      </c>
      <c r="AC99">
        <f t="shared" si="2"/>
        <v>3.986722588447086E-3</v>
      </c>
      <c r="AD99">
        <f t="shared" si="2"/>
        <v>2.8318298742955536E-3</v>
      </c>
      <c r="AE99">
        <f t="shared" si="2"/>
        <v>0</v>
      </c>
      <c r="AF99">
        <f t="shared" si="2"/>
        <v>6.6297021524733884E-3</v>
      </c>
      <c r="AG99">
        <f t="shared" si="2"/>
        <v>2.9137182988102743E-2</v>
      </c>
      <c r="AH99">
        <f t="shared" si="2"/>
        <v>1.3885178453115215E-2</v>
      </c>
      <c r="AI99">
        <f t="shared" si="2"/>
        <v>1.2770794406178245E-3</v>
      </c>
      <c r="AJ99">
        <f t="shared" si="2"/>
        <v>0</v>
      </c>
      <c r="AK99">
        <f t="shared" si="2"/>
        <v>3.0105245537883504E-2</v>
      </c>
      <c r="AL99">
        <f t="shared" si="2"/>
        <v>0</v>
      </c>
      <c r="AM99">
        <f t="shared" si="2"/>
        <v>6.2746890299780877E-3</v>
      </c>
      <c r="AN99">
        <f t="shared" si="2"/>
        <v>3.0811513796702114E-4</v>
      </c>
      <c r="AO99">
        <f t="shared" si="2"/>
        <v>0</v>
      </c>
      <c r="AP99">
        <f t="shared" si="2"/>
        <v>0</v>
      </c>
      <c r="AQ99">
        <f t="shared" si="2"/>
        <v>1.854095193675644E-2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1.7360439537674801</v>
      </c>
      <c r="BA99">
        <f t="shared" si="2"/>
        <v>8.6348265771618041E-2</v>
      </c>
      <c r="BB99">
        <f t="shared" si="1"/>
        <v>1.9793997191953241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7.5156157378417863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0.31415273784178588</v>
      </c>
      <c r="BB3">
        <f>SUM(B3:AZ3)-BA3</f>
        <v>7.2014630000000004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7.5156157378417863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0.31415273784178588</v>
      </c>
      <c r="BB4">
        <f t="shared" ref="BB4:BB67" si="0">SUM(B4:AZ4)-BA4</f>
        <v>7.2014630000000004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7.5156157378417863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0.31415273784178588</v>
      </c>
      <c r="BB5">
        <f t="shared" si="0"/>
        <v>7.2014630000000004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7.5156157378417863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0.31415273784178588</v>
      </c>
      <c r="BB6">
        <f t="shared" si="0"/>
        <v>7.2014630000000004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7.5156157378417863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0.31415273784178588</v>
      </c>
      <c r="BB7">
        <f t="shared" si="0"/>
        <v>7.2014630000000004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7.5156157378417863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0.31415273784178588</v>
      </c>
      <c r="BB8">
        <f t="shared" si="0"/>
        <v>7.2014630000000004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7.5156157378417863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0.31415273784178588</v>
      </c>
      <c r="BB9">
        <f t="shared" si="0"/>
        <v>7.2014630000000004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7.5156157378417863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0.31415273784178588</v>
      </c>
      <c r="BB10">
        <f t="shared" si="0"/>
        <v>7.2014630000000004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8.2589188060947603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0.34522280609476041</v>
      </c>
      <c r="BB11">
        <f t="shared" si="0"/>
        <v>7.9136959999999998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8.2589188060947603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0.34522280609476041</v>
      </c>
      <c r="BB12">
        <f t="shared" si="0"/>
        <v>7.9136959999999998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8.5892757253183056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0.35903172531830485</v>
      </c>
      <c r="BB13">
        <f t="shared" si="0"/>
        <v>8.2302440000000008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8.9196326445418492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0.37284064454184929</v>
      </c>
      <c r="BB14">
        <f t="shared" si="0"/>
        <v>8.5467919999999999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9.2499895637653946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0.38664956376539372</v>
      </c>
      <c r="BB15">
        <f t="shared" si="0"/>
        <v>8.8633400000000009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9.7455238989772486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0.40736289897724909</v>
      </c>
      <c r="BB16">
        <f t="shared" si="0"/>
        <v>9.3381609999999995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10.075880818200792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0.42117181820079175</v>
      </c>
      <c r="BB17">
        <f t="shared" si="0"/>
        <v>9.6547090000000004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10.571416197036109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0.44188519703610929</v>
      </c>
      <c r="BB18">
        <f t="shared" si="0"/>
        <v>10.129531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11.066951575871425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0.46259857587142506</v>
      </c>
      <c r="BB19">
        <f t="shared" si="0"/>
        <v>10.604353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11.273424128574408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0.47122912857440902</v>
      </c>
      <c r="BB20">
        <f t="shared" si="0"/>
        <v>10.802194999999999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11.273424128574408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0.47122912857440902</v>
      </c>
      <c r="BB21">
        <f t="shared" si="0"/>
        <v>10.802194999999999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11.273424128574408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0.47122912857440902</v>
      </c>
      <c r="BB22">
        <f t="shared" si="0"/>
        <v>10.802194999999999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11.273424128574408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0.47122912857440902</v>
      </c>
      <c r="BB23">
        <f t="shared" si="0"/>
        <v>10.802194999999999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11.273424128574408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0.47122912857440902</v>
      </c>
      <c r="BB24">
        <f t="shared" si="0"/>
        <v>10.802194999999999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11.273424128574408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0.47122912857440902</v>
      </c>
      <c r="BB25">
        <f t="shared" si="0"/>
        <v>10.802194999999999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11.273424128574408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0.47122912857440902</v>
      </c>
      <c r="BB26">
        <f t="shared" si="0"/>
        <v>10.802194999999999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11.273424128574408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0.47122912857440902</v>
      </c>
      <c r="BB27">
        <f t="shared" si="0"/>
        <v>10.802194999999999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11.273424128574408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0.47122912857440902</v>
      </c>
      <c r="BB28">
        <f t="shared" si="0"/>
        <v>10.802194999999999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11.273424128574408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0.47122912857440902</v>
      </c>
      <c r="BB29">
        <f t="shared" si="0"/>
        <v>10.802194999999999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11.273424128574408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0.47122912857440902</v>
      </c>
      <c r="BB30">
        <f t="shared" si="0"/>
        <v>10.802194999999999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11.273424128574408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0.47122912857440902</v>
      </c>
      <c r="BB31">
        <f t="shared" si="0"/>
        <v>10.802194999999999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11.273424128574408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0.47122912857440902</v>
      </c>
      <c r="BB32">
        <f t="shared" si="0"/>
        <v>10.802194999999999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11.273424128574408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0.47122912857440902</v>
      </c>
      <c r="BB33">
        <f t="shared" si="0"/>
        <v>10.802194999999999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11.273424128574408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0.47122912857440902</v>
      </c>
      <c r="BB34">
        <f t="shared" si="0"/>
        <v>10.802194999999999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11.273424128574408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0.47122912857440902</v>
      </c>
      <c r="BB35">
        <f t="shared" si="0"/>
        <v>10.802194999999999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11.273424128574408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0.47122912857440902</v>
      </c>
      <c r="BB36">
        <f t="shared" si="0"/>
        <v>10.802194999999999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11.273424128574408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0.47122912857440902</v>
      </c>
      <c r="BB37">
        <f t="shared" si="0"/>
        <v>10.802194999999999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11.273424128574408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0.47122912857440902</v>
      </c>
      <c r="BB38">
        <f t="shared" si="0"/>
        <v>10.802194999999999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11.273424128574408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0.47122912857440902</v>
      </c>
      <c r="BB39">
        <f t="shared" si="0"/>
        <v>10.802194999999999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11.273424128574408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0.47122912857440902</v>
      </c>
      <c r="BB40">
        <f t="shared" si="0"/>
        <v>10.802194999999999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11.273424128574408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0.47122912857440902</v>
      </c>
      <c r="BB41">
        <f t="shared" si="0"/>
        <v>10.802194999999999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11.273424128574408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0.47122912857440902</v>
      </c>
      <c r="BB42">
        <f t="shared" si="0"/>
        <v>10.802194999999999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7.5172166562304312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0.31421965623043135</v>
      </c>
      <c r="BB43">
        <f t="shared" si="0"/>
        <v>7.2029969999999999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7.5172166562304312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0.31421965623043135</v>
      </c>
      <c r="BB44">
        <f t="shared" si="0"/>
        <v>7.2029969999999999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7.5172166562304312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0.31421965623043135</v>
      </c>
      <c r="BB45">
        <f t="shared" si="0"/>
        <v>7.2029969999999999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7.5172166562304312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0.31421965623043135</v>
      </c>
      <c r="BB46">
        <f t="shared" si="0"/>
        <v>7.2029969999999999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7.5172166562304312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0.31421965623043135</v>
      </c>
      <c r="BB47">
        <f t="shared" si="0"/>
        <v>7.2029969999999999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7.5172166562304312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0.31421965623043135</v>
      </c>
      <c r="BB48">
        <f t="shared" si="0"/>
        <v>7.2029969999999999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7.5172166562304312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0.31421965623043135</v>
      </c>
      <c r="BB49">
        <f t="shared" si="0"/>
        <v>7.2029969999999999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7.5172166562304312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0.31421965623043135</v>
      </c>
      <c r="BB50">
        <f t="shared" si="0"/>
        <v>7.2029969999999999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7.5172166562304312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0.31421965623043135</v>
      </c>
      <c r="BB51">
        <f t="shared" si="0"/>
        <v>7.2029969999999999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7.5172166562304312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0.31421965623043135</v>
      </c>
      <c r="BB52">
        <f t="shared" si="0"/>
        <v>7.2029969999999999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7.5172166562304312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0.31421965623043135</v>
      </c>
      <c r="BB53">
        <f t="shared" si="0"/>
        <v>7.2029969999999999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7.5172166562304312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0.31421965623043135</v>
      </c>
      <c r="BB54">
        <f t="shared" si="0"/>
        <v>7.2029969999999999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7.5172166562304312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0.31421965623043135</v>
      </c>
      <c r="BB55">
        <f t="shared" si="0"/>
        <v>7.2029969999999999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7.5172166562304312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0.31421965623043135</v>
      </c>
      <c r="BB56">
        <f t="shared" si="0"/>
        <v>7.2029969999999999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7.5172166562304312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0.31421965623043135</v>
      </c>
      <c r="BB57">
        <f t="shared" si="0"/>
        <v>7.2029969999999999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7.5172166562304312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0.31421965623043135</v>
      </c>
      <c r="BB58">
        <f t="shared" si="0"/>
        <v>7.2029969999999999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7.5172166562304312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0.31421965623043135</v>
      </c>
      <c r="BB59">
        <f t="shared" si="0"/>
        <v>7.2029969999999999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7.5172166562304312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0.31421965623043135</v>
      </c>
      <c r="BB60">
        <f t="shared" si="0"/>
        <v>7.2029969999999999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7.5172166562304312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0.31421965623043135</v>
      </c>
      <c r="BB61">
        <f t="shared" si="0"/>
        <v>7.2029969999999999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7.5172166562304312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0.31421965623043135</v>
      </c>
      <c r="BB62">
        <f t="shared" si="0"/>
        <v>7.2029969999999999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7.5172166562304312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0.31421965623043135</v>
      </c>
      <c r="BB63">
        <f t="shared" si="0"/>
        <v>7.2029969999999999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7.5172166562304312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0.31421965623043135</v>
      </c>
      <c r="BB64">
        <f t="shared" si="0"/>
        <v>7.2029969999999999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7.5172166562304312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0.31421965623043135</v>
      </c>
      <c r="BB65">
        <f t="shared" si="0"/>
        <v>7.2029969999999999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7.5172166562304312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0.31421965623043135</v>
      </c>
      <c r="BB66">
        <f t="shared" si="0"/>
        <v>7.2029969999999999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7.5172166562304312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0.31421965623043135</v>
      </c>
      <c r="BB67">
        <f t="shared" si="0"/>
        <v>7.2029969999999999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7.5172166562304312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0.31421965623043135</v>
      </c>
      <c r="BB68">
        <f t="shared" ref="BB68:BB99" si="1">SUM(B68:AZ68)-BA68</f>
        <v>7.2029969999999999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7.5172166562304312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0.31421965623043135</v>
      </c>
      <c r="BB69">
        <f t="shared" si="1"/>
        <v>7.2029969999999999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7.5172166562304312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0.31421965623043135</v>
      </c>
      <c r="BB70">
        <f t="shared" si="1"/>
        <v>7.2029969999999999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7.5172166562304312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0.31421965623043135</v>
      </c>
      <c r="BB71">
        <f t="shared" si="1"/>
        <v>7.2029969999999999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7.5172166562304312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0.31421965623043135</v>
      </c>
      <c r="BB72">
        <f t="shared" si="1"/>
        <v>7.2029969999999999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7.5172166562304312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0.31421965623043135</v>
      </c>
      <c r="BB73">
        <f t="shared" si="1"/>
        <v>7.2029969999999999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7.5172166562304312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0.31421965623043135</v>
      </c>
      <c r="BB74">
        <f t="shared" si="1"/>
        <v>7.2029969999999999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7.5172166562304312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0.31421965623043135</v>
      </c>
      <c r="BB75">
        <f t="shared" si="1"/>
        <v>7.2029969999999999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7.5172166562304312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0.31421965623043135</v>
      </c>
      <c r="BB76">
        <f t="shared" si="1"/>
        <v>7.2029969999999999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7.5172166562304312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0.31421965623043135</v>
      </c>
      <c r="BB77">
        <f t="shared" si="1"/>
        <v>7.2029969999999999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7.5172166562304312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0.31421965623043135</v>
      </c>
      <c r="BB78">
        <f t="shared" si="1"/>
        <v>7.2029969999999999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7.5172166562304312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0.31421965623043135</v>
      </c>
      <c r="BB79">
        <f t="shared" si="1"/>
        <v>7.2029969999999999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7.5172166562304312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0.31421965623043135</v>
      </c>
      <c r="BB80">
        <f t="shared" si="1"/>
        <v>7.2029969999999999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7.5172166562304312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0.31421965623043135</v>
      </c>
      <c r="BB81">
        <f t="shared" si="1"/>
        <v>7.2029969999999999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7.5172166562304312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0.31421965623043135</v>
      </c>
      <c r="BB82">
        <f t="shared" si="1"/>
        <v>7.2029969999999999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7.5172166562304312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0.31421965623043135</v>
      </c>
      <c r="BB83">
        <f t="shared" si="1"/>
        <v>7.2029969999999999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7.5172166562304312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0.31421965623043135</v>
      </c>
      <c r="BB84">
        <f t="shared" si="1"/>
        <v>7.2029969999999999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7.5172166562304312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0.31421965623043135</v>
      </c>
      <c r="BB85">
        <f t="shared" si="1"/>
        <v>7.2029969999999999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7.5172166562304312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0.31421965623043135</v>
      </c>
      <c r="BB86">
        <f t="shared" si="1"/>
        <v>7.2029969999999999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7.5172166562304312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0.31421965623043135</v>
      </c>
      <c r="BB87">
        <f t="shared" si="1"/>
        <v>7.2029969999999999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7.5172166562304312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0.31421965623043135</v>
      </c>
      <c r="BB88">
        <f t="shared" si="1"/>
        <v>7.2029969999999999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7.5172166562304312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0.31421965623043135</v>
      </c>
      <c r="BB89">
        <f t="shared" si="1"/>
        <v>7.2029969999999999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7.5172166562304312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0.31421965623043135</v>
      </c>
      <c r="BB90">
        <f t="shared" si="1"/>
        <v>7.2029969999999999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7.5172166562304312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0.31421965623043135</v>
      </c>
      <c r="BB91">
        <f t="shared" si="1"/>
        <v>7.2029969999999999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7.5172166562304312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0.31421965623043135</v>
      </c>
      <c r="BB92">
        <f t="shared" si="1"/>
        <v>7.2029969999999999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7.5172166562304312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0.31421965623043135</v>
      </c>
      <c r="BB93">
        <f t="shared" si="1"/>
        <v>7.2029969999999999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7.5172166562304312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0.31421965623043135</v>
      </c>
      <c r="BB94">
        <f t="shared" si="1"/>
        <v>7.2029969999999999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7.5172166562304312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0.31421965623043135</v>
      </c>
      <c r="BB95">
        <f t="shared" si="1"/>
        <v>7.2029969999999999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7.5172166562304312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0.31421965623043135</v>
      </c>
      <c r="BB96">
        <f t="shared" si="1"/>
        <v>7.2029969999999999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7.5172166562304312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0.31421965623043135</v>
      </c>
      <c r="BB97">
        <f t="shared" si="1"/>
        <v>7.2029969999999999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7.5172166562304312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0.31421965623043135</v>
      </c>
      <c r="BB98">
        <f t="shared" si="1"/>
        <v>7.2029969999999999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0.20627858041118718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8.6224446611876289E-3</v>
      </c>
      <c r="BB99">
        <f t="shared" si="1"/>
        <v>0.19765613574999955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265.5</v>
      </c>
      <c r="L3" s="206">
        <v>0</v>
      </c>
      <c r="M3" s="206">
        <v>57.67</v>
      </c>
      <c r="N3" s="206">
        <v>49.21</v>
      </c>
      <c r="O3" s="206">
        <v>34.72</v>
      </c>
      <c r="P3" s="206">
        <v>23.35</v>
      </c>
      <c r="Q3" s="206">
        <v>3.21</v>
      </c>
      <c r="R3" s="206">
        <v>17.600000000000001</v>
      </c>
      <c r="S3" s="206">
        <v>3.84</v>
      </c>
      <c r="T3" s="206">
        <v>0</v>
      </c>
      <c r="U3" s="206">
        <v>49.71</v>
      </c>
      <c r="V3" s="206">
        <v>6.01</v>
      </c>
      <c r="W3" s="206">
        <v>14.68</v>
      </c>
      <c r="X3" s="206">
        <v>41.48</v>
      </c>
      <c r="Y3" s="206">
        <v>0</v>
      </c>
      <c r="Z3" s="206">
        <v>58.7</v>
      </c>
      <c r="AA3" s="206">
        <v>33.75</v>
      </c>
      <c r="AB3" s="206">
        <v>0</v>
      </c>
      <c r="AC3" s="206">
        <v>14.97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75.58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259.31</v>
      </c>
      <c r="L4" s="206">
        <v>0</v>
      </c>
      <c r="M4" s="206">
        <v>57.67</v>
      </c>
      <c r="N4" s="206">
        <v>49.21</v>
      </c>
      <c r="O4" s="206">
        <v>34.72</v>
      </c>
      <c r="P4" s="206">
        <v>23.35</v>
      </c>
      <c r="Q4" s="206">
        <v>2.88</v>
      </c>
      <c r="R4" s="206">
        <v>4.8</v>
      </c>
      <c r="S4" s="206">
        <v>3.84</v>
      </c>
      <c r="T4" s="206">
        <v>0</v>
      </c>
      <c r="U4" s="206">
        <v>49.71</v>
      </c>
      <c r="V4" s="206">
        <v>6.01</v>
      </c>
      <c r="W4" s="206">
        <v>4.8</v>
      </c>
      <c r="X4" s="206">
        <v>26.18</v>
      </c>
      <c r="Y4" s="206">
        <v>0</v>
      </c>
      <c r="Z4" s="206">
        <v>58.7</v>
      </c>
      <c r="AA4" s="206">
        <v>33.75</v>
      </c>
      <c r="AB4" s="206">
        <v>0</v>
      </c>
      <c r="AC4" s="206">
        <v>14.97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75.58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259.31</v>
      </c>
      <c r="L5" s="206">
        <v>0</v>
      </c>
      <c r="M5" s="206">
        <v>57.67</v>
      </c>
      <c r="N5" s="206">
        <v>49.21</v>
      </c>
      <c r="O5" s="206">
        <v>34.72</v>
      </c>
      <c r="P5" s="206">
        <v>23.35</v>
      </c>
      <c r="Q5" s="206">
        <v>2.88</v>
      </c>
      <c r="R5" s="206">
        <v>4.8</v>
      </c>
      <c r="S5" s="206">
        <v>3.84</v>
      </c>
      <c r="T5" s="206">
        <v>0</v>
      </c>
      <c r="U5" s="206">
        <v>49.71</v>
      </c>
      <c r="V5" s="206">
        <v>6.01</v>
      </c>
      <c r="W5" s="206">
        <v>4.8</v>
      </c>
      <c r="X5" s="206">
        <v>14.41</v>
      </c>
      <c r="Y5" s="206">
        <v>0</v>
      </c>
      <c r="Z5" s="206">
        <v>58.7</v>
      </c>
      <c r="AA5" s="206">
        <v>33.75</v>
      </c>
      <c r="AB5" s="206">
        <v>0</v>
      </c>
      <c r="AC5" s="206">
        <v>14.97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75.58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259.31</v>
      </c>
      <c r="L6" s="206">
        <v>0</v>
      </c>
      <c r="M6" s="206">
        <v>57.67</v>
      </c>
      <c r="N6" s="206">
        <v>49.21</v>
      </c>
      <c r="O6" s="206">
        <v>34.72</v>
      </c>
      <c r="P6" s="206">
        <v>23.35</v>
      </c>
      <c r="Q6" s="206">
        <v>2.88</v>
      </c>
      <c r="R6" s="206">
        <v>4.8</v>
      </c>
      <c r="S6" s="206">
        <v>3.84</v>
      </c>
      <c r="T6" s="206">
        <v>0</v>
      </c>
      <c r="U6" s="206">
        <v>49.71</v>
      </c>
      <c r="V6" s="206">
        <v>0</v>
      </c>
      <c r="W6" s="206">
        <v>4.8</v>
      </c>
      <c r="X6" s="206">
        <v>14.41</v>
      </c>
      <c r="Y6" s="206">
        <v>0</v>
      </c>
      <c r="Z6" s="206">
        <v>58.7</v>
      </c>
      <c r="AA6" s="206">
        <v>14.41</v>
      </c>
      <c r="AB6" s="206">
        <v>0</v>
      </c>
      <c r="AC6" s="206">
        <v>14.97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81.97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259.31</v>
      </c>
      <c r="L7" s="206">
        <v>0</v>
      </c>
      <c r="M7" s="206">
        <v>57.67</v>
      </c>
      <c r="N7" s="206">
        <v>49.21</v>
      </c>
      <c r="O7" s="206">
        <v>34.72</v>
      </c>
      <c r="P7" s="206">
        <v>23.35</v>
      </c>
      <c r="Q7" s="206">
        <v>2.96</v>
      </c>
      <c r="R7" s="206">
        <v>4.8</v>
      </c>
      <c r="S7" s="206">
        <v>3.84</v>
      </c>
      <c r="T7" s="206">
        <v>0</v>
      </c>
      <c r="U7" s="206">
        <v>49.71</v>
      </c>
      <c r="V7" s="206">
        <v>0</v>
      </c>
      <c r="W7" s="206">
        <v>4.8</v>
      </c>
      <c r="X7" s="206">
        <v>14.41</v>
      </c>
      <c r="Y7" s="206">
        <v>0</v>
      </c>
      <c r="Z7" s="206">
        <v>58.7</v>
      </c>
      <c r="AA7" s="206">
        <v>14.41</v>
      </c>
      <c r="AB7" s="206">
        <v>0</v>
      </c>
      <c r="AC7" s="206">
        <v>14.97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81.97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268.19</v>
      </c>
      <c r="L8" s="206">
        <v>0</v>
      </c>
      <c r="M8" s="206">
        <v>57.67</v>
      </c>
      <c r="N8" s="206">
        <v>49.21</v>
      </c>
      <c r="O8" s="206">
        <v>34.72</v>
      </c>
      <c r="P8" s="206">
        <v>23.35</v>
      </c>
      <c r="Q8" s="206">
        <v>4.5999999999999996</v>
      </c>
      <c r="R8" s="206">
        <v>4.8</v>
      </c>
      <c r="S8" s="206">
        <v>4.13</v>
      </c>
      <c r="T8" s="206">
        <v>0</v>
      </c>
      <c r="U8" s="206">
        <v>49.71</v>
      </c>
      <c r="V8" s="206">
        <v>0</v>
      </c>
      <c r="W8" s="206">
        <v>4.8</v>
      </c>
      <c r="X8" s="206">
        <v>14.41</v>
      </c>
      <c r="Y8" s="206">
        <v>0</v>
      </c>
      <c r="Z8" s="206">
        <v>58.7</v>
      </c>
      <c r="AA8" s="206">
        <v>14.41</v>
      </c>
      <c r="AB8" s="206">
        <v>0</v>
      </c>
      <c r="AC8" s="206">
        <v>14.97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81.97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261.06</v>
      </c>
      <c r="L9" s="206">
        <v>0</v>
      </c>
      <c r="M9" s="206">
        <v>57.67</v>
      </c>
      <c r="N9" s="206">
        <v>49.21</v>
      </c>
      <c r="O9" s="206">
        <v>34.72</v>
      </c>
      <c r="P9" s="206">
        <v>23.35</v>
      </c>
      <c r="Q9" s="206">
        <v>4.5999999999999996</v>
      </c>
      <c r="R9" s="206">
        <v>4.8</v>
      </c>
      <c r="S9" s="206">
        <v>4.13</v>
      </c>
      <c r="T9" s="206">
        <v>0</v>
      </c>
      <c r="U9" s="206">
        <v>49.71</v>
      </c>
      <c r="V9" s="206">
        <v>0</v>
      </c>
      <c r="W9" s="206">
        <v>4.8</v>
      </c>
      <c r="X9" s="206">
        <v>14.41</v>
      </c>
      <c r="Y9" s="206">
        <v>0</v>
      </c>
      <c r="Z9" s="206">
        <v>58.7</v>
      </c>
      <c r="AA9" s="206">
        <v>14.41</v>
      </c>
      <c r="AB9" s="206">
        <v>0</v>
      </c>
      <c r="AC9" s="206">
        <v>14.97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81.97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264.88</v>
      </c>
      <c r="L10" s="206">
        <v>0</v>
      </c>
      <c r="M10" s="206">
        <v>57.67</v>
      </c>
      <c r="N10" s="206">
        <v>49.21</v>
      </c>
      <c r="O10" s="206">
        <v>34.72</v>
      </c>
      <c r="P10" s="206">
        <v>23.35</v>
      </c>
      <c r="Q10" s="206">
        <v>4.5999999999999996</v>
      </c>
      <c r="R10" s="206">
        <v>4.8</v>
      </c>
      <c r="S10" s="206">
        <v>4.13</v>
      </c>
      <c r="T10" s="206">
        <v>0</v>
      </c>
      <c r="U10" s="206">
        <v>49.71</v>
      </c>
      <c r="V10" s="206">
        <v>0</v>
      </c>
      <c r="W10" s="206">
        <v>4.8</v>
      </c>
      <c r="X10" s="206">
        <v>14.41</v>
      </c>
      <c r="Y10" s="206">
        <v>0</v>
      </c>
      <c r="Z10" s="206">
        <v>58.7</v>
      </c>
      <c r="AA10" s="206">
        <v>14.41</v>
      </c>
      <c r="AB10" s="206">
        <v>0</v>
      </c>
      <c r="AC10" s="206">
        <v>14.97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81.97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264.89</v>
      </c>
      <c r="L11" s="206">
        <v>0</v>
      </c>
      <c r="M11" s="206">
        <v>57.67</v>
      </c>
      <c r="N11" s="206">
        <v>49.21</v>
      </c>
      <c r="O11" s="206">
        <v>34.72</v>
      </c>
      <c r="P11" s="206">
        <v>23.35</v>
      </c>
      <c r="Q11" s="206">
        <v>4.5999999999999996</v>
      </c>
      <c r="R11" s="206">
        <v>4.8</v>
      </c>
      <c r="S11" s="206">
        <v>4.13</v>
      </c>
      <c r="T11" s="206">
        <v>0</v>
      </c>
      <c r="U11" s="206">
        <v>49.71</v>
      </c>
      <c r="V11" s="206">
        <v>0</v>
      </c>
      <c r="W11" s="206">
        <v>4.8</v>
      </c>
      <c r="X11" s="206">
        <v>14.41</v>
      </c>
      <c r="Y11" s="206">
        <v>0</v>
      </c>
      <c r="Z11" s="206">
        <v>58.7</v>
      </c>
      <c r="AA11" s="206">
        <v>14.41</v>
      </c>
      <c r="AB11" s="206">
        <v>0</v>
      </c>
      <c r="AC11" s="206">
        <v>14.97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81.97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264.88</v>
      </c>
      <c r="L12" s="206">
        <v>0</v>
      </c>
      <c r="M12" s="206">
        <v>57.67</v>
      </c>
      <c r="N12" s="206">
        <v>49.21</v>
      </c>
      <c r="O12" s="206">
        <v>34.72</v>
      </c>
      <c r="P12" s="206">
        <v>23.35</v>
      </c>
      <c r="Q12" s="206">
        <v>4.5999999999999996</v>
      </c>
      <c r="R12" s="206">
        <v>4.8</v>
      </c>
      <c r="S12" s="206">
        <v>4.13</v>
      </c>
      <c r="T12" s="206">
        <v>0</v>
      </c>
      <c r="U12" s="206">
        <v>49.71</v>
      </c>
      <c r="V12" s="206">
        <v>0</v>
      </c>
      <c r="W12" s="206">
        <v>4.8</v>
      </c>
      <c r="X12" s="206">
        <v>14.41</v>
      </c>
      <c r="Y12" s="206">
        <v>0</v>
      </c>
      <c r="Z12" s="206">
        <v>58.7</v>
      </c>
      <c r="AA12" s="206">
        <v>14.41</v>
      </c>
      <c r="AB12" s="206">
        <v>0</v>
      </c>
      <c r="AC12" s="206">
        <v>14.97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81.97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264.89</v>
      </c>
      <c r="L13" s="206">
        <v>0</v>
      </c>
      <c r="M13" s="206">
        <v>57.67</v>
      </c>
      <c r="N13" s="206">
        <v>49.21</v>
      </c>
      <c r="O13" s="206">
        <v>34.72</v>
      </c>
      <c r="P13" s="206">
        <v>23.35</v>
      </c>
      <c r="Q13" s="206">
        <v>4.5999999999999996</v>
      </c>
      <c r="R13" s="206">
        <v>4.8</v>
      </c>
      <c r="S13" s="206">
        <v>4.13</v>
      </c>
      <c r="T13" s="206">
        <v>0</v>
      </c>
      <c r="U13" s="206">
        <v>49.71</v>
      </c>
      <c r="V13" s="206">
        <v>0</v>
      </c>
      <c r="W13" s="206">
        <v>4.8</v>
      </c>
      <c r="X13" s="206">
        <v>14.41</v>
      </c>
      <c r="Y13" s="206">
        <v>0</v>
      </c>
      <c r="Z13" s="206">
        <v>58.7</v>
      </c>
      <c r="AA13" s="206">
        <v>14.41</v>
      </c>
      <c r="AB13" s="206">
        <v>0</v>
      </c>
      <c r="AC13" s="206">
        <v>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81.97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264.88</v>
      </c>
      <c r="L14" s="206">
        <v>0</v>
      </c>
      <c r="M14" s="206">
        <v>57.67</v>
      </c>
      <c r="N14" s="206">
        <v>49.21</v>
      </c>
      <c r="O14" s="206">
        <v>34.72</v>
      </c>
      <c r="P14" s="206">
        <v>23.35</v>
      </c>
      <c r="Q14" s="206">
        <v>4.5999999999999996</v>
      </c>
      <c r="R14" s="206">
        <v>4.8</v>
      </c>
      <c r="S14" s="206">
        <v>4.13</v>
      </c>
      <c r="T14" s="206">
        <v>0</v>
      </c>
      <c r="U14" s="206">
        <v>49.71</v>
      </c>
      <c r="V14" s="206">
        <v>0</v>
      </c>
      <c r="W14" s="206">
        <v>4.8</v>
      </c>
      <c r="X14" s="206">
        <v>14.41</v>
      </c>
      <c r="Y14" s="206">
        <v>0</v>
      </c>
      <c r="Z14" s="206">
        <v>58.7</v>
      </c>
      <c r="AA14" s="206">
        <v>14.41</v>
      </c>
      <c r="AB14" s="206">
        <v>0</v>
      </c>
      <c r="AC14" s="206">
        <v>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81.97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264.89</v>
      </c>
      <c r="L15" s="206">
        <v>0</v>
      </c>
      <c r="M15" s="206">
        <v>59.92</v>
      </c>
      <c r="N15" s="206">
        <v>49.21</v>
      </c>
      <c r="O15" s="206">
        <v>34.72</v>
      </c>
      <c r="P15" s="206">
        <v>23.35</v>
      </c>
      <c r="Q15" s="206">
        <v>4.5999999999999996</v>
      </c>
      <c r="R15" s="206">
        <v>4.8</v>
      </c>
      <c r="S15" s="206">
        <v>4.13</v>
      </c>
      <c r="T15" s="206">
        <v>0</v>
      </c>
      <c r="U15" s="206">
        <v>49.71</v>
      </c>
      <c r="V15" s="206">
        <v>0</v>
      </c>
      <c r="W15" s="206">
        <v>4.8</v>
      </c>
      <c r="X15" s="206">
        <v>14.41</v>
      </c>
      <c r="Y15" s="206">
        <v>0</v>
      </c>
      <c r="Z15" s="206">
        <v>58.7</v>
      </c>
      <c r="AA15" s="206">
        <v>14.41</v>
      </c>
      <c r="AB15" s="206">
        <v>0</v>
      </c>
      <c r="AC15" s="206">
        <v>14.97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81.97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264.88</v>
      </c>
      <c r="L16" s="206">
        <v>0</v>
      </c>
      <c r="M16" s="206">
        <v>60.29</v>
      </c>
      <c r="N16" s="206">
        <v>49.21</v>
      </c>
      <c r="O16" s="206">
        <v>34.72</v>
      </c>
      <c r="P16" s="206">
        <v>23.35</v>
      </c>
      <c r="Q16" s="206">
        <v>4.5999999999999996</v>
      </c>
      <c r="R16" s="206">
        <v>4.8</v>
      </c>
      <c r="S16" s="206">
        <v>4.13</v>
      </c>
      <c r="T16" s="206">
        <v>0</v>
      </c>
      <c r="U16" s="206">
        <v>49.71</v>
      </c>
      <c r="V16" s="206">
        <v>0</v>
      </c>
      <c r="W16" s="206">
        <v>4.8</v>
      </c>
      <c r="X16" s="206">
        <v>14.41</v>
      </c>
      <c r="Y16" s="206">
        <v>0</v>
      </c>
      <c r="Z16" s="206">
        <v>58.7</v>
      </c>
      <c r="AA16" s="206">
        <v>14.41</v>
      </c>
      <c r="AB16" s="206">
        <v>0</v>
      </c>
      <c r="AC16" s="206">
        <v>14.97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81.97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264.89</v>
      </c>
      <c r="L17" s="206">
        <v>0</v>
      </c>
      <c r="M17" s="206">
        <v>60.29</v>
      </c>
      <c r="N17" s="206">
        <v>49.21</v>
      </c>
      <c r="O17" s="206">
        <v>34.72</v>
      </c>
      <c r="P17" s="206">
        <v>23.35</v>
      </c>
      <c r="Q17" s="206">
        <v>4.5999999999999996</v>
      </c>
      <c r="R17" s="206">
        <v>4.8</v>
      </c>
      <c r="S17" s="206">
        <v>4.1399999999999997</v>
      </c>
      <c r="T17" s="206">
        <v>0</v>
      </c>
      <c r="U17" s="206">
        <v>49.71</v>
      </c>
      <c r="V17" s="206">
        <v>0</v>
      </c>
      <c r="W17" s="206">
        <v>4.8</v>
      </c>
      <c r="X17" s="206">
        <v>14.41</v>
      </c>
      <c r="Y17" s="206">
        <v>0</v>
      </c>
      <c r="Z17" s="206">
        <v>58.7</v>
      </c>
      <c r="AA17" s="206">
        <v>14.41</v>
      </c>
      <c r="AB17" s="206">
        <v>0</v>
      </c>
      <c r="AC17" s="206">
        <v>14.97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81.97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264.88</v>
      </c>
      <c r="L18" s="206">
        <v>0</v>
      </c>
      <c r="M18" s="206">
        <v>60.29</v>
      </c>
      <c r="N18" s="206">
        <v>49.21</v>
      </c>
      <c r="O18" s="206">
        <v>34.72</v>
      </c>
      <c r="P18" s="206">
        <v>23.35</v>
      </c>
      <c r="Q18" s="206">
        <v>4.5999999999999996</v>
      </c>
      <c r="R18" s="206">
        <v>4.8</v>
      </c>
      <c r="S18" s="206">
        <v>4.1399999999999997</v>
      </c>
      <c r="T18" s="206">
        <v>0</v>
      </c>
      <c r="U18" s="206">
        <v>49.71</v>
      </c>
      <c r="V18" s="206">
        <v>0</v>
      </c>
      <c r="W18" s="206">
        <v>4.8</v>
      </c>
      <c r="X18" s="206">
        <v>14.41</v>
      </c>
      <c r="Y18" s="206">
        <v>0</v>
      </c>
      <c r="Z18" s="206">
        <v>58.7</v>
      </c>
      <c r="AA18" s="206">
        <v>14.41</v>
      </c>
      <c r="AB18" s="206">
        <v>0</v>
      </c>
      <c r="AC18" s="206">
        <v>14.97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81.97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264.89</v>
      </c>
      <c r="L19" s="206">
        <v>0</v>
      </c>
      <c r="M19" s="206">
        <v>60.29</v>
      </c>
      <c r="N19" s="206">
        <v>49.21</v>
      </c>
      <c r="O19" s="206">
        <v>34.72</v>
      </c>
      <c r="P19" s="206">
        <v>23.35</v>
      </c>
      <c r="Q19" s="206">
        <v>4.5999999999999996</v>
      </c>
      <c r="R19" s="206">
        <v>4.8</v>
      </c>
      <c r="S19" s="206">
        <v>4.1399999999999997</v>
      </c>
      <c r="T19" s="206">
        <v>0</v>
      </c>
      <c r="U19" s="206">
        <v>49.71</v>
      </c>
      <c r="V19" s="206">
        <v>0</v>
      </c>
      <c r="W19" s="206">
        <v>4.8</v>
      </c>
      <c r="X19" s="206">
        <v>14.41</v>
      </c>
      <c r="Y19" s="206">
        <v>0</v>
      </c>
      <c r="Z19" s="206">
        <v>58.7</v>
      </c>
      <c r="AA19" s="206">
        <v>14.41</v>
      </c>
      <c r="AB19" s="206">
        <v>0</v>
      </c>
      <c r="AC19" s="206">
        <v>14.97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83.73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261.04000000000002</v>
      </c>
      <c r="L20" s="206">
        <v>0</v>
      </c>
      <c r="M20" s="206">
        <v>60.29</v>
      </c>
      <c r="N20" s="206">
        <v>49.21</v>
      </c>
      <c r="O20" s="206">
        <v>34.72</v>
      </c>
      <c r="P20" s="206">
        <v>23.35</v>
      </c>
      <c r="Q20" s="206">
        <v>2.95</v>
      </c>
      <c r="R20" s="206">
        <v>4.8</v>
      </c>
      <c r="S20" s="206">
        <v>3.84</v>
      </c>
      <c r="T20" s="206">
        <v>0</v>
      </c>
      <c r="U20" s="206">
        <v>49.71</v>
      </c>
      <c r="V20" s="206">
        <v>0</v>
      </c>
      <c r="W20" s="206">
        <v>4.8</v>
      </c>
      <c r="X20" s="206">
        <v>14.41</v>
      </c>
      <c r="Y20" s="206">
        <v>0</v>
      </c>
      <c r="Z20" s="206">
        <v>58.7</v>
      </c>
      <c r="AA20" s="206">
        <v>14.41</v>
      </c>
      <c r="AB20" s="206">
        <v>0</v>
      </c>
      <c r="AC20" s="206">
        <v>14.97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83.73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259.31</v>
      </c>
      <c r="L21" s="206">
        <v>0</v>
      </c>
      <c r="M21" s="206">
        <v>60.29</v>
      </c>
      <c r="N21" s="206">
        <v>49.21</v>
      </c>
      <c r="O21" s="206">
        <v>34.72</v>
      </c>
      <c r="P21" s="206">
        <v>23.35</v>
      </c>
      <c r="Q21" s="206">
        <v>2.88</v>
      </c>
      <c r="R21" s="206">
        <v>4.8</v>
      </c>
      <c r="S21" s="206">
        <v>3.84</v>
      </c>
      <c r="T21" s="206">
        <v>0</v>
      </c>
      <c r="U21" s="206">
        <v>49.71</v>
      </c>
      <c r="V21" s="206">
        <v>6.01</v>
      </c>
      <c r="W21" s="206">
        <v>4.8</v>
      </c>
      <c r="X21" s="206">
        <v>14.41</v>
      </c>
      <c r="Y21" s="206">
        <v>0</v>
      </c>
      <c r="Z21" s="206">
        <v>58.7</v>
      </c>
      <c r="AA21" s="206">
        <v>33.75</v>
      </c>
      <c r="AB21" s="206">
        <v>0</v>
      </c>
      <c r="AC21" s="206">
        <v>14.97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83.73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259.31</v>
      </c>
      <c r="L22" s="206">
        <v>0</v>
      </c>
      <c r="M22" s="206">
        <v>60.29</v>
      </c>
      <c r="N22" s="206">
        <v>49.21</v>
      </c>
      <c r="O22" s="206">
        <v>34.72</v>
      </c>
      <c r="P22" s="206">
        <v>23.35</v>
      </c>
      <c r="Q22" s="206">
        <v>2.88</v>
      </c>
      <c r="R22" s="206">
        <v>4.8</v>
      </c>
      <c r="S22" s="206">
        <v>3.84</v>
      </c>
      <c r="T22" s="206">
        <v>0</v>
      </c>
      <c r="U22" s="206">
        <v>49.71</v>
      </c>
      <c r="V22" s="206">
        <v>6.01</v>
      </c>
      <c r="W22" s="206">
        <v>4.8</v>
      </c>
      <c r="X22" s="206">
        <v>41.48</v>
      </c>
      <c r="Y22" s="206">
        <v>0</v>
      </c>
      <c r="Z22" s="206">
        <v>58.7</v>
      </c>
      <c r="AA22" s="206">
        <v>33.75</v>
      </c>
      <c r="AB22" s="206">
        <v>0</v>
      </c>
      <c r="AC22" s="206">
        <v>14.97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83.73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288.12</v>
      </c>
      <c r="L23" s="206">
        <v>5.91</v>
      </c>
      <c r="M23" s="206">
        <v>60.29</v>
      </c>
      <c r="N23" s="206">
        <v>49.21</v>
      </c>
      <c r="O23" s="206">
        <v>34.72</v>
      </c>
      <c r="P23" s="206">
        <v>23.35</v>
      </c>
      <c r="Q23" s="206">
        <v>7.44</v>
      </c>
      <c r="R23" s="206">
        <v>17.600000000000001</v>
      </c>
      <c r="S23" s="206">
        <v>10.99</v>
      </c>
      <c r="T23" s="206">
        <v>0</v>
      </c>
      <c r="U23" s="206">
        <v>49.71</v>
      </c>
      <c r="V23" s="206">
        <v>6.01</v>
      </c>
      <c r="W23" s="206">
        <v>14.68</v>
      </c>
      <c r="X23" s="206">
        <v>41.48</v>
      </c>
      <c r="Y23" s="206">
        <v>0</v>
      </c>
      <c r="Z23" s="206">
        <v>58.7</v>
      </c>
      <c r="AA23" s="206">
        <v>33.75</v>
      </c>
      <c r="AB23" s="206">
        <v>0</v>
      </c>
      <c r="AC23" s="206">
        <v>14.97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78.53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345.74</v>
      </c>
      <c r="L24" s="206">
        <v>6.04</v>
      </c>
      <c r="M24" s="206">
        <v>60.29</v>
      </c>
      <c r="N24" s="206">
        <v>49.21</v>
      </c>
      <c r="O24" s="206">
        <v>34.72</v>
      </c>
      <c r="P24" s="206">
        <v>23.35</v>
      </c>
      <c r="Q24" s="206">
        <v>9.1</v>
      </c>
      <c r="R24" s="206">
        <v>17.600000000000001</v>
      </c>
      <c r="S24" s="206">
        <v>10.99</v>
      </c>
      <c r="T24" s="206">
        <v>0</v>
      </c>
      <c r="U24" s="206">
        <v>49.71</v>
      </c>
      <c r="V24" s="206">
        <v>6.01</v>
      </c>
      <c r="W24" s="206">
        <v>14.68</v>
      </c>
      <c r="X24" s="206">
        <v>41.48</v>
      </c>
      <c r="Y24" s="206">
        <v>0</v>
      </c>
      <c r="Z24" s="206">
        <v>58.7</v>
      </c>
      <c r="AA24" s="206">
        <v>33.75</v>
      </c>
      <c r="AB24" s="206">
        <v>0</v>
      </c>
      <c r="AC24" s="206">
        <v>15.47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412.97</v>
      </c>
      <c r="L25" s="206">
        <v>6.04</v>
      </c>
      <c r="M25" s="206">
        <v>60.29</v>
      </c>
      <c r="N25" s="206">
        <v>49.21</v>
      </c>
      <c r="O25" s="206">
        <v>34.72</v>
      </c>
      <c r="P25" s="206">
        <v>23.35</v>
      </c>
      <c r="Q25" s="206">
        <v>9.1</v>
      </c>
      <c r="R25" s="206">
        <v>17.600000000000001</v>
      </c>
      <c r="S25" s="206">
        <v>10.99</v>
      </c>
      <c r="T25" s="206">
        <v>0</v>
      </c>
      <c r="U25" s="206">
        <v>49.71</v>
      </c>
      <c r="V25" s="206">
        <v>6.01</v>
      </c>
      <c r="W25" s="206">
        <v>14.68</v>
      </c>
      <c r="X25" s="206">
        <v>41.48</v>
      </c>
      <c r="Y25" s="206">
        <v>0</v>
      </c>
      <c r="Z25" s="206">
        <v>58.7</v>
      </c>
      <c r="AA25" s="206">
        <v>33.75</v>
      </c>
      <c r="AB25" s="206">
        <v>0</v>
      </c>
      <c r="AC25" s="206">
        <v>15.47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490.95</v>
      </c>
      <c r="L26" s="206">
        <v>6.04</v>
      </c>
      <c r="M26" s="206">
        <v>60.29</v>
      </c>
      <c r="N26" s="206">
        <v>49.21</v>
      </c>
      <c r="O26" s="206">
        <v>34.72</v>
      </c>
      <c r="P26" s="206">
        <v>23.35</v>
      </c>
      <c r="Q26" s="206">
        <v>9.1</v>
      </c>
      <c r="R26" s="206">
        <v>17.600000000000001</v>
      </c>
      <c r="S26" s="206">
        <v>10.99</v>
      </c>
      <c r="T26" s="206">
        <v>0</v>
      </c>
      <c r="U26" s="206">
        <v>49.71</v>
      </c>
      <c r="V26" s="206">
        <v>6.01</v>
      </c>
      <c r="W26" s="206">
        <v>14.68</v>
      </c>
      <c r="X26" s="206">
        <v>41.48</v>
      </c>
      <c r="Y26" s="206">
        <v>0</v>
      </c>
      <c r="Z26" s="206">
        <v>58.7</v>
      </c>
      <c r="AA26" s="206">
        <v>33.75</v>
      </c>
      <c r="AB26" s="206">
        <v>0</v>
      </c>
      <c r="AC26" s="206">
        <v>15.47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490.95</v>
      </c>
      <c r="L27" s="206">
        <v>6.04</v>
      </c>
      <c r="M27" s="206">
        <v>60.29</v>
      </c>
      <c r="N27" s="206">
        <v>49.21</v>
      </c>
      <c r="O27" s="206">
        <v>34.72</v>
      </c>
      <c r="P27" s="206">
        <v>23.35</v>
      </c>
      <c r="Q27" s="206">
        <v>9.1</v>
      </c>
      <c r="R27" s="206">
        <v>17.600000000000001</v>
      </c>
      <c r="S27" s="206">
        <v>10.99</v>
      </c>
      <c r="T27" s="206">
        <v>0</v>
      </c>
      <c r="U27" s="206">
        <v>49.71</v>
      </c>
      <c r="V27" s="206">
        <v>6.01</v>
      </c>
      <c r="W27" s="206">
        <v>14.68</v>
      </c>
      <c r="X27" s="206">
        <v>41.48</v>
      </c>
      <c r="Y27" s="206">
        <v>0</v>
      </c>
      <c r="Z27" s="206">
        <v>58.7</v>
      </c>
      <c r="AA27" s="206">
        <v>33.75</v>
      </c>
      <c r="AB27" s="206">
        <v>0</v>
      </c>
      <c r="AC27" s="206">
        <v>15.47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490.95</v>
      </c>
      <c r="L28" s="206">
        <v>6.04</v>
      </c>
      <c r="M28" s="206">
        <v>60.29</v>
      </c>
      <c r="N28" s="206">
        <v>49.21</v>
      </c>
      <c r="O28" s="206">
        <v>34.72</v>
      </c>
      <c r="P28" s="206">
        <v>23.35</v>
      </c>
      <c r="Q28" s="206">
        <v>9.1</v>
      </c>
      <c r="R28" s="206">
        <v>17.600000000000001</v>
      </c>
      <c r="S28" s="206">
        <v>10.99</v>
      </c>
      <c r="T28" s="206">
        <v>0</v>
      </c>
      <c r="U28" s="206">
        <v>49.71</v>
      </c>
      <c r="V28" s="206">
        <v>6.01</v>
      </c>
      <c r="W28" s="206">
        <v>14.68</v>
      </c>
      <c r="X28" s="206">
        <v>41.48</v>
      </c>
      <c r="Y28" s="206">
        <v>0</v>
      </c>
      <c r="Z28" s="206">
        <v>58.7</v>
      </c>
      <c r="AA28" s="206">
        <v>33.75</v>
      </c>
      <c r="AB28" s="206">
        <v>0</v>
      </c>
      <c r="AC28" s="206">
        <v>15.47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490.95</v>
      </c>
      <c r="L29" s="206">
        <v>6.04</v>
      </c>
      <c r="M29" s="206">
        <v>60.29</v>
      </c>
      <c r="N29" s="206">
        <v>49.21</v>
      </c>
      <c r="O29" s="206">
        <v>34.72</v>
      </c>
      <c r="P29" s="206">
        <v>23.35</v>
      </c>
      <c r="Q29" s="206">
        <v>9.1</v>
      </c>
      <c r="R29" s="206">
        <v>17.600000000000001</v>
      </c>
      <c r="S29" s="206">
        <v>10.99</v>
      </c>
      <c r="T29" s="206">
        <v>0</v>
      </c>
      <c r="U29" s="206">
        <v>49.71</v>
      </c>
      <c r="V29" s="206">
        <v>6.01</v>
      </c>
      <c r="W29" s="206">
        <v>14.68</v>
      </c>
      <c r="X29" s="206">
        <v>41.48</v>
      </c>
      <c r="Y29" s="206">
        <v>0</v>
      </c>
      <c r="Z29" s="206">
        <v>58.7</v>
      </c>
      <c r="AA29" s="206">
        <v>33.75</v>
      </c>
      <c r="AB29" s="206">
        <v>0</v>
      </c>
      <c r="AC29" s="206">
        <v>15.47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105.59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490.95</v>
      </c>
      <c r="L30" s="206">
        <v>6.04</v>
      </c>
      <c r="M30" s="206">
        <v>60.29</v>
      </c>
      <c r="N30" s="206">
        <v>49.21</v>
      </c>
      <c r="O30" s="206">
        <v>34.72</v>
      </c>
      <c r="P30" s="206">
        <v>23.35</v>
      </c>
      <c r="Q30" s="206">
        <v>9.1</v>
      </c>
      <c r="R30" s="206">
        <v>17.600000000000001</v>
      </c>
      <c r="S30" s="206">
        <v>10.99</v>
      </c>
      <c r="T30" s="206">
        <v>0</v>
      </c>
      <c r="U30" s="206">
        <v>49.71</v>
      </c>
      <c r="V30" s="206">
        <v>6.01</v>
      </c>
      <c r="W30" s="206">
        <v>14.68</v>
      </c>
      <c r="X30" s="206">
        <v>41.48</v>
      </c>
      <c r="Y30" s="206">
        <v>0</v>
      </c>
      <c r="Z30" s="206">
        <v>58.7</v>
      </c>
      <c r="AA30" s="206">
        <v>33.75</v>
      </c>
      <c r="AB30" s="206">
        <v>0</v>
      </c>
      <c r="AC30" s="206">
        <v>15.47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105.59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2.67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490.95</v>
      </c>
      <c r="L31" s="206">
        <v>6.04</v>
      </c>
      <c r="M31" s="206">
        <v>60.29</v>
      </c>
      <c r="N31" s="206">
        <v>49.21</v>
      </c>
      <c r="O31" s="206">
        <v>34.72</v>
      </c>
      <c r="P31" s="206">
        <v>23.35</v>
      </c>
      <c r="Q31" s="206">
        <v>9.1</v>
      </c>
      <c r="R31" s="206">
        <v>17.600000000000001</v>
      </c>
      <c r="S31" s="206">
        <v>10.99</v>
      </c>
      <c r="T31" s="206">
        <v>0</v>
      </c>
      <c r="U31" s="206">
        <v>49.71</v>
      </c>
      <c r="V31" s="206">
        <v>6.01</v>
      </c>
      <c r="W31" s="206">
        <v>14.68</v>
      </c>
      <c r="X31" s="206">
        <v>41.48</v>
      </c>
      <c r="Y31" s="206">
        <v>0</v>
      </c>
      <c r="Z31" s="206">
        <v>58.7</v>
      </c>
      <c r="AA31" s="206">
        <v>33.75</v>
      </c>
      <c r="AB31" s="206">
        <v>0</v>
      </c>
      <c r="AC31" s="206">
        <v>14.97</v>
      </c>
      <c r="AD31" s="206">
        <v>0</v>
      </c>
      <c r="AE31" s="206">
        <v>0</v>
      </c>
      <c r="AF31" s="206">
        <v>0</v>
      </c>
      <c r="AG31" s="206">
        <v>0</v>
      </c>
      <c r="AH31" s="206">
        <v>5.66</v>
      </c>
      <c r="AI31" s="206">
        <v>0</v>
      </c>
      <c r="AJ31" s="206">
        <v>0</v>
      </c>
      <c r="AK31" s="206">
        <v>105.59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13.21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490.95</v>
      </c>
      <c r="L32" s="206">
        <v>6.04</v>
      </c>
      <c r="M32" s="206">
        <v>60.29</v>
      </c>
      <c r="N32" s="206">
        <v>49.21</v>
      </c>
      <c r="O32" s="206">
        <v>34.72</v>
      </c>
      <c r="P32" s="206">
        <v>23.35</v>
      </c>
      <c r="Q32" s="206">
        <v>9.1</v>
      </c>
      <c r="R32" s="206">
        <v>17.600000000000001</v>
      </c>
      <c r="S32" s="206">
        <v>10.99</v>
      </c>
      <c r="T32" s="206">
        <v>0</v>
      </c>
      <c r="U32" s="206">
        <v>49.71</v>
      </c>
      <c r="V32" s="206">
        <v>6.01</v>
      </c>
      <c r="W32" s="206">
        <v>14.68</v>
      </c>
      <c r="X32" s="206">
        <v>41.48</v>
      </c>
      <c r="Y32" s="206">
        <v>0</v>
      </c>
      <c r="Z32" s="206">
        <v>58.7</v>
      </c>
      <c r="AA32" s="206">
        <v>33.75</v>
      </c>
      <c r="AB32" s="206">
        <v>0</v>
      </c>
      <c r="AC32" s="206">
        <v>14.97</v>
      </c>
      <c r="AD32" s="206">
        <v>0</v>
      </c>
      <c r="AE32" s="206">
        <v>0</v>
      </c>
      <c r="AF32" s="206">
        <v>0</v>
      </c>
      <c r="AG32" s="206">
        <v>0</v>
      </c>
      <c r="AH32" s="206">
        <v>5.66</v>
      </c>
      <c r="AI32" s="206">
        <v>0</v>
      </c>
      <c r="AJ32" s="206">
        <v>0</v>
      </c>
      <c r="AK32" s="206">
        <v>105.59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31.92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490.95</v>
      </c>
      <c r="L33" s="206">
        <v>6.04</v>
      </c>
      <c r="M33" s="206">
        <v>60.29</v>
      </c>
      <c r="N33" s="206">
        <v>49.21</v>
      </c>
      <c r="O33" s="206">
        <v>34.72</v>
      </c>
      <c r="P33" s="206">
        <v>23.35</v>
      </c>
      <c r="Q33" s="206">
        <v>9.1</v>
      </c>
      <c r="R33" s="206">
        <v>17.600000000000001</v>
      </c>
      <c r="S33" s="206">
        <v>10.99</v>
      </c>
      <c r="T33" s="206">
        <v>0</v>
      </c>
      <c r="U33" s="206">
        <v>49.71</v>
      </c>
      <c r="V33" s="206">
        <v>6.01</v>
      </c>
      <c r="W33" s="206">
        <v>14.68</v>
      </c>
      <c r="X33" s="206">
        <v>41.48</v>
      </c>
      <c r="Y33" s="206">
        <v>0</v>
      </c>
      <c r="Z33" s="206">
        <v>58.7</v>
      </c>
      <c r="AA33" s="206">
        <v>33.75</v>
      </c>
      <c r="AB33" s="206">
        <v>0</v>
      </c>
      <c r="AC33" s="206">
        <v>14.97</v>
      </c>
      <c r="AD33" s="206">
        <v>0</v>
      </c>
      <c r="AE33" s="206">
        <v>0</v>
      </c>
      <c r="AF33" s="206">
        <v>0</v>
      </c>
      <c r="AG33" s="206">
        <v>0</v>
      </c>
      <c r="AH33" s="206">
        <v>5.66</v>
      </c>
      <c r="AI33" s="206">
        <v>0</v>
      </c>
      <c r="AJ33" s="206">
        <v>0</v>
      </c>
      <c r="AK33" s="206">
        <v>105.59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490.95</v>
      </c>
      <c r="L34" s="206">
        <v>6.04</v>
      </c>
      <c r="M34" s="206">
        <v>60.29</v>
      </c>
      <c r="N34" s="206">
        <v>49.21</v>
      </c>
      <c r="O34" s="206">
        <v>34.72</v>
      </c>
      <c r="P34" s="206">
        <v>23.35</v>
      </c>
      <c r="Q34" s="206">
        <v>9.1</v>
      </c>
      <c r="R34" s="206">
        <v>17.600000000000001</v>
      </c>
      <c r="S34" s="206">
        <v>10.99</v>
      </c>
      <c r="T34" s="206">
        <v>0</v>
      </c>
      <c r="U34" s="206">
        <v>49.71</v>
      </c>
      <c r="V34" s="206">
        <v>6.01</v>
      </c>
      <c r="W34" s="206">
        <v>14.68</v>
      </c>
      <c r="X34" s="206">
        <v>41.48</v>
      </c>
      <c r="Y34" s="206">
        <v>0</v>
      </c>
      <c r="Z34" s="206">
        <v>58.7</v>
      </c>
      <c r="AA34" s="206">
        <v>33.75</v>
      </c>
      <c r="AB34" s="206">
        <v>0</v>
      </c>
      <c r="AC34" s="206">
        <v>14.97</v>
      </c>
      <c r="AD34" s="206">
        <v>0</v>
      </c>
      <c r="AE34" s="206">
        <v>0</v>
      </c>
      <c r="AF34" s="206">
        <v>0</v>
      </c>
      <c r="AG34" s="206">
        <v>0</v>
      </c>
      <c r="AH34" s="206">
        <v>5.66</v>
      </c>
      <c r="AI34" s="206">
        <v>0</v>
      </c>
      <c r="AJ34" s="206">
        <v>0</v>
      </c>
      <c r="AK34" s="206">
        <v>105.59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490.95</v>
      </c>
      <c r="L35" s="206">
        <v>6.04</v>
      </c>
      <c r="M35" s="206">
        <v>60.29</v>
      </c>
      <c r="N35" s="206">
        <v>49.21</v>
      </c>
      <c r="O35" s="206">
        <v>34.72</v>
      </c>
      <c r="P35" s="206">
        <v>23.35</v>
      </c>
      <c r="Q35" s="206">
        <v>9.1</v>
      </c>
      <c r="R35" s="206">
        <v>17.600000000000001</v>
      </c>
      <c r="S35" s="206">
        <v>10.99</v>
      </c>
      <c r="T35" s="206">
        <v>0</v>
      </c>
      <c r="U35" s="206">
        <v>49.71</v>
      </c>
      <c r="V35" s="206">
        <v>6.01</v>
      </c>
      <c r="W35" s="206">
        <v>14.68</v>
      </c>
      <c r="X35" s="206">
        <v>41.48</v>
      </c>
      <c r="Y35" s="206">
        <v>0</v>
      </c>
      <c r="Z35" s="206">
        <v>58.7</v>
      </c>
      <c r="AA35" s="206">
        <v>33.75</v>
      </c>
      <c r="AB35" s="206">
        <v>0</v>
      </c>
      <c r="AC35" s="206">
        <v>14.97</v>
      </c>
      <c r="AD35" s="206">
        <v>0</v>
      </c>
      <c r="AE35" s="206">
        <v>0</v>
      </c>
      <c r="AF35" s="206">
        <v>0</v>
      </c>
      <c r="AG35" s="206">
        <v>0</v>
      </c>
      <c r="AH35" s="206">
        <v>11.32</v>
      </c>
      <c r="AI35" s="206">
        <v>0</v>
      </c>
      <c r="AJ35" s="206">
        <v>0</v>
      </c>
      <c r="AK35" s="206">
        <v>105.59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490.95</v>
      </c>
      <c r="L36" s="206">
        <v>6.04</v>
      </c>
      <c r="M36" s="206">
        <v>60.29</v>
      </c>
      <c r="N36" s="206">
        <v>49.21</v>
      </c>
      <c r="O36" s="206">
        <v>34.72</v>
      </c>
      <c r="P36" s="206">
        <v>23.35</v>
      </c>
      <c r="Q36" s="206">
        <v>9.1</v>
      </c>
      <c r="R36" s="206">
        <v>17.600000000000001</v>
      </c>
      <c r="S36" s="206">
        <v>10.99</v>
      </c>
      <c r="T36" s="206">
        <v>0</v>
      </c>
      <c r="U36" s="206">
        <v>49.71</v>
      </c>
      <c r="V36" s="206">
        <v>6.01</v>
      </c>
      <c r="W36" s="206">
        <v>14.68</v>
      </c>
      <c r="X36" s="206">
        <v>41.48</v>
      </c>
      <c r="Y36" s="206">
        <v>0</v>
      </c>
      <c r="Z36" s="206">
        <v>58.7</v>
      </c>
      <c r="AA36" s="206">
        <v>33.75</v>
      </c>
      <c r="AB36" s="206">
        <v>0</v>
      </c>
      <c r="AC36" s="206">
        <v>14.97</v>
      </c>
      <c r="AD36" s="206">
        <v>0</v>
      </c>
      <c r="AE36" s="206">
        <v>0</v>
      </c>
      <c r="AF36" s="206">
        <v>0</v>
      </c>
      <c r="AG36" s="206">
        <v>0</v>
      </c>
      <c r="AH36" s="206">
        <v>11.32</v>
      </c>
      <c r="AI36" s="206">
        <v>0</v>
      </c>
      <c r="AJ36" s="206">
        <v>0</v>
      </c>
      <c r="AK36" s="206">
        <v>105.59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490.95</v>
      </c>
      <c r="L37" s="206">
        <v>6.04</v>
      </c>
      <c r="M37" s="206">
        <v>60.29</v>
      </c>
      <c r="N37" s="206">
        <v>49.21</v>
      </c>
      <c r="O37" s="206">
        <v>34.72</v>
      </c>
      <c r="P37" s="206">
        <v>23.35</v>
      </c>
      <c r="Q37" s="206">
        <v>9.1</v>
      </c>
      <c r="R37" s="206">
        <v>17.600000000000001</v>
      </c>
      <c r="S37" s="206">
        <v>10.99</v>
      </c>
      <c r="T37" s="206">
        <v>0</v>
      </c>
      <c r="U37" s="206">
        <v>49.71</v>
      </c>
      <c r="V37" s="206">
        <v>6.01</v>
      </c>
      <c r="W37" s="206">
        <v>14.68</v>
      </c>
      <c r="X37" s="206">
        <v>41.48</v>
      </c>
      <c r="Y37" s="206">
        <v>0</v>
      </c>
      <c r="Z37" s="206">
        <v>58.7</v>
      </c>
      <c r="AA37" s="206">
        <v>33.75</v>
      </c>
      <c r="AB37" s="206">
        <v>0</v>
      </c>
      <c r="AC37" s="206">
        <v>14.97</v>
      </c>
      <c r="AD37" s="206">
        <v>0</v>
      </c>
      <c r="AE37" s="206">
        <v>0</v>
      </c>
      <c r="AF37" s="206">
        <v>0</v>
      </c>
      <c r="AG37" s="206">
        <v>0</v>
      </c>
      <c r="AH37" s="206">
        <v>11.32</v>
      </c>
      <c r="AI37" s="206">
        <v>0</v>
      </c>
      <c r="AJ37" s="206">
        <v>0</v>
      </c>
      <c r="AK37" s="206">
        <v>104.87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490.95</v>
      </c>
      <c r="L38" s="206">
        <v>6.04</v>
      </c>
      <c r="M38" s="206">
        <v>60.29</v>
      </c>
      <c r="N38" s="206">
        <v>49.21</v>
      </c>
      <c r="O38" s="206">
        <v>34.72</v>
      </c>
      <c r="P38" s="206">
        <v>23.35</v>
      </c>
      <c r="Q38" s="206">
        <v>9.1</v>
      </c>
      <c r="R38" s="206">
        <v>17.600000000000001</v>
      </c>
      <c r="S38" s="206">
        <v>10.99</v>
      </c>
      <c r="T38" s="206">
        <v>0</v>
      </c>
      <c r="U38" s="206">
        <v>49.71</v>
      </c>
      <c r="V38" s="206">
        <v>6.01</v>
      </c>
      <c r="W38" s="206">
        <v>14.68</v>
      </c>
      <c r="X38" s="206">
        <v>41.48</v>
      </c>
      <c r="Y38" s="206">
        <v>0</v>
      </c>
      <c r="Z38" s="206">
        <v>58.7</v>
      </c>
      <c r="AA38" s="206">
        <v>33.75</v>
      </c>
      <c r="AB38" s="206">
        <v>0</v>
      </c>
      <c r="AC38" s="206">
        <v>14.97</v>
      </c>
      <c r="AD38" s="206">
        <v>0</v>
      </c>
      <c r="AE38" s="206">
        <v>0</v>
      </c>
      <c r="AF38" s="206">
        <v>0</v>
      </c>
      <c r="AG38" s="206">
        <v>0</v>
      </c>
      <c r="AH38" s="206">
        <v>11.32</v>
      </c>
      <c r="AI38" s="206">
        <v>0</v>
      </c>
      <c r="AJ38" s="206">
        <v>0</v>
      </c>
      <c r="AK38" s="206">
        <v>104.87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490.95</v>
      </c>
      <c r="L39" s="206">
        <v>6.04</v>
      </c>
      <c r="M39" s="206">
        <v>60.29</v>
      </c>
      <c r="N39" s="206">
        <v>49.21</v>
      </c>
      <c r="O39" s="206">
        <v>34.72</v>
      </c>
      <c r="P39" s="206">
        <v>23.35</v>
      </c>
      <c r="Q39" s="206">
        <v>9.1</v>
      </c>
      <c r="R39" s="206">
        <v>17.600000000000001</v>
      </c>
      <c r="S39" s="206">
        <v>10.99</v>
      </c>
      <c r="T39" s="206">
        <v>0</v>
      </c>
      <c r="U39" s="206">
        <v>49.71</v>
      </c>
      <c r="V39" s="206">
        <v>6.01</v>
      </c>
      <c r="W39" s="206">
        <v>14.68</v>
      </c>
      <c r="X39" s="206">
        <v>41.48</v>
      </c>
      <c r="Y39" s="206">
        <v>0</v>
      </c>
      <c r="Z39" s="206">
        <v>58.7</v>
      </c>
      <c r="AA39" s="206">
        <v>33.75</v>
      </c>
      <c r="AB39" s="206">
        <v>0</v>
      </c>
      <c r="AC39" s="206">
        <v>14.97</v>
      </c>
      <c r="AD39" s="206">
        <v>0</v>
      </c>
      <c r="AE39" s="206">
        <v>0</v>
      </c>
      <c r="AF39" s="206">
        <v>0</v>
      </c>
      <c r="AG39" s="206">
        <v>0</v>
      </c>
      <c r="AH39" s="206">
        <v>11.32</v>
      </c>
      <c r="AI39" s="206">
        <v>0</v>
      </c>
      <c r="AJ39" s="206">
        <v>0</v>
      </c>
      <c r="AK39" s="206">
        <v>104.87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490.95</v>
      </c>
      <c r="L40" s="206">
        <v>6.04</v>
      </c>
      <c r="M40" s="206">
        <v>60.29</v>
      </c>
      <c r="N40" s="206">
        <v>49.21</v>
      </c>
      <c r="O40" s="206">
        <v>34.72</v>
      </c>
      <c r="P40" s="206">
        <v>23.35</v>
      </c>
      <c r="Q40" s="206">
        <v>9.1</v>
      </c>
      <c r="R40" s="206">
        <v>17.600000000000001</v>
      </c>
      <c r="S40" s="206">
        <v>10.99</v>
      </c>
      <c r="T40" s="206">
        <v>0</v>
      </c>
      <c r="U40" s="206">
        <v>49.71</v>
      </c>
      <c r="V40" s="206">
        <v>6.01</v>
      </c>
      <c r="W40" s="206">
        <v>14.68</v>
      </c>
      <c r="X40" s="206">
        <v>41.48</v>
      </c>
      <c r="Y40" s="206">
        <v>0</v>
      </c>
      <c r="Z40" s="206">
        <v>58.7</v>
      </c>
      <c r="AA40" s="206">
        <v>33.75</v>
      </c>
      <c r="AB40" s="206">
        <v>0</v>
      </c>
      <c r="AC40" s="206">
        <v>14.97</v>
      </c>
      <c r="AD40" s="206">
        <v>0</v>
      </c>
      <c r="AE40" s="206">
        <v>0</v>
      </c>
      <c r="AF40" s="206">
        <v>0</v>
      </c>
      <c r="AG40" s="206">
        <v>0</v>
      </c>
      <c r="AH40" s="206">
        <v>11.32</v>
      </c>
      <c r="AI40" s="206">
        <v>0</v>
      </c>
      <c r="AJ40" s="206">
        <v>0</v>
      </c>
      <c r="AK40" s="206">
        <v>104.93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490.95</v>
      </c>
      <c r="L41" s="206">
        <v>6.04</v>
      </c>
      <c r="M41" s="206">
        <v>60.29</v>
      </c>
      <c r="N41" s="206">
        <v>49.21</v>
      </c>
      <c r="O41" s="206">
        <v>34.72</v>
      </c>
      <c r="P41" s="206">
        <v>23.35</v>
      </c>
      <c r="Q41" s="206">
        <v>9.1</v>
      </c>
      <c r="R41" s="206">
        <v>16.12</v>
      </c>
      <c r="S41" s="206">
        <v>9.98</v>
      </c>
      <c r="T41" s="206">
        <v>0</v>
      </c>
      <c r="U41" s="206">
        <v>49.71</v>
      </c>
      <c r="V41" s="206">
        <v>6.01</v>
      </c>
      <c r="W41" s="206">
        <v>14.68</v>
      </c>
      <c r="X41" s="206">
        <v>41.48</v>
      </c>
      <c r="Y41" s="206">
        <v>0</v>
      </c>
      <c r="Z41" s="206">
        <v>58.7</v>
      </c>
      <c r="AA41" s="206">
        <v>33.75</v>
      </c>
      <c r="AB41" s="206">
        <v>0</v>
      </c>
      <c r="AC41" s="206">
        <v>14.97</v>
      </c>
      <c r="AD41" s="206">
        <v>0</v>
      </c>
      <c r="AE41" s="206">
        <v>0</v>
      </c>
      <c r="AF41" s="206">
        <v>0</v>
      </c>
      <c r="AG41" s="206">
        <v>0</v>
      </c>
      <c r="AH41" s="206">
        <v>11.32</v>
      </c>
      <c r="AI41" s="206">
        <v>0</v>
      </c>
      <c r="AJ41" s="206">
        <v>0</v>
      </c>
      <c r="AK41" s="206">
        <v>107.59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490.95</v>
      </c>
      <c r="L42" s="206">
        <v>6.04</v>
      </c>
      <c r="M42" s="206">
        <v>60.29</v>
      </c>
      <c r="N42" s="206">
        <v>49.21</v>
      </c>
      <c r="O42" s="206">
        <v>34.72</v>
      </c>
      <c r="P42" s="206">
        <v>23.35</v>
      </c>
      <c r="Q42" s="206">
        <v>9.1</v>
      </c>
      <c r="R42" s="206">
        <v>14.31</v>
      </c>
      <c r="S42" s="206">
        <v>9.98</v>
      </c>
      <c r="T42" s="206">
        <v>0</v>
      </c>
      <c r="U42" s="206">
        <v>49.71</v>
      </c>
      <c r="V42" s="206">
        <v>6.01</v>
      </c>
      <c r="W42" s="206">
        <v>14.68</v>
      </c>
      <c r="X42" s="206">
        <v>41.48</v>
      </c>
      <c r="Y42" s="206">
        <v>0</v>
      </c>
      <c r="Z42" s="206">
        <v>58.7</v>
      </c>
      <c r="AA42" s="206">
        <v>33.75</v>
      </c>
      <c r="AB42" s="206">
        <v>0</v>
      </c>
      <c r="AC42" s="206">
        <v>14.97</v>
      </c>
      <c r="AD42" s="206">
        <v>0</v>
      </c>
      <c r="AE42" s="206">
        <v>0</v>
      </c>
      <c r="AF42" s="206">
        <v>0</v>
      </c>
      <c r="AG42" s="206">
        <v>0</v>
      </c>
      <c r="AH42" s="206">
        <v>11.32</v>
      </c>
      <c r="AI42" s="206">
        <v>0</v>
      </c>
      <c r="AJ42" s="206">
        <v>0</v>
      </c>
      <c r="AK42" s="206">
        <v>107.59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490.95</v>
      </c>
      <c r="L43" s="206">
        <v>6.04</v>
      </c>
      <c r="M43" s="206">
        <v>60.29</v>
      </c>
      <c r="N43" s="206">
        <v>49.21</v>
      </c>
      <c r="O43" s="206">
        <v>34.72</v>
      </c>
      <c r="P43" s="206">
        <v>23.35</v>
      </c>
      <c r="Q43" s="206">
        <v>9.1</v>
      </c>
      <c r="R43" s="206">
        <v>14.31</v>
      </c>
      <c r="S43" s="206">
        <v>9.98</v>
      </c>
      <c r="T43" s="206">
        <v>0</v>
      </c>
      <c r="U43" s="206">
        <v>49.71</v>
      </c>
      <c r="V43" s="206">
        <v>6.01</v>
      </c>
      <c r="W43" s="206">
        <v>14.68</v>
      </c>
      <c r="X43" s="206">
        <v>41.48</v>
      </c>
      <c r="Y43" s="206">
        <v>0</v>
      </c>
      <c r="Z43" s="206">
        <v>58.7</v>
      </c>
      <c r="AA43" s="206">
        <v>33.75</v>
      </c>
      <c r="AB43" s="206">
        <v>0</v>
      </c>
      <c r="AC43" s="206">
        <v>14.97</v>
      </c>
      <c r="AD43" s="206">
        <v>0</v>
      </c>
      <c r="AE43" s="206">
        <v>0</v>
      </c>
      <c r="AF43" s="206">
        <v>0</v>
      </c>
      <c r="AG43" s="206">
        <v>0</v>
      </c>
      <c r="AH43" s="206">
        <v>16.97</v>
      </c>
      <c r="AI43" s="206">
        <v>0</v>
      </c>
      <c r="AJ43" s="206">
        <v>0</v>
      </c>
      <c r="AK43" s="206">
        <v>106.37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490.95</v>
      </c>
      <c r="L44" s="206">
        <v>6.04</v>
      </c>
      <c r="M44" s="206">
        <v>60.29</v>
      </c>
      <c r="N44" s="206">
        <v>49.21</v>
      </c>
      <c r="O44" s="206">
        <v>34.72</v>
      </c>
      <c r="P44" s="206">
        <v>23.35</v>
      </c>
      <c r="Q44" s="206">
        <v>9.1</v>
      </c>
      <c r="R44" s="206">
        <v>14.31</v>
      </c>
      <c r="S44" s="206">
        <v>9.98</v>
      </c>
      <c r="T44" s="206">
        <v>0</v>
      </c>
      <c r="U44" s="206">
        <v>49.71</v>
      </c>
      <c r="V44" s="206">
        <v>6.01</v>
      </c>
      <c r="W44" s="206">
        <v>14.68</v>
      </c>
      <c r="X44" s="206">
        <v>41.48</v>
      </c>
      <c r="Y44" s="206">
        <v>0</v>
      </c>
      <c r="Z44" s="206">
        <v>58.7</v>
      </c>
      <c r="AA44" s="206">
        <v>33.75</v>
      </c>
      <c r="AB44" s="206">
        <v>0</v>
      </c>
      <c r="AC44" s="206">
        <v>14.97</v>
      </c>
      <c r="AD44" s="206">
        <v>0</v>
      </c>
      <c r="AE44" s="206">
        <v>0</v>
      </c>
      <c r="AF44" s="206">
        <v>0</v>
      </c>
      <c r="AG44" s="206">
        <v>0</v>
      </c>
      <c r="AH44" s="206">
        <v>16.97</v>
      </c>
      <c r="AI44" s="206">
        <v>0</v>
      </c>
      <c r="AJ44" s="206">
        <v>0</v>
      </c>
      <c r="AK44" s="206">
        <v>106.37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490.95</v>
      </c>
      <c r="L45" s="206">
        <v>6.04</v>
      </c>
      <c r="M45" s="206">
        <v>60.29</v>
      </c>
      <c r="N45" s="206">
        <v>49.21</v>
      </c>
      <c r="O45" s="206">
        <v>34.72</v>
      </c>
      <c r="P45" s="206">
        <v>23.35</v>
      </c>
      <c r="Q45" s="206">
        <v>9.1</v>
      </c>
      <c r="R45" s="206">
        <v>14.31</v>
      </c>
      <c r="S45" s="206">
        <v>9.98</v>
      </c>
      <c r="T45" s="206">
        <v>0</v>
      </c>
      <c r="U45" s="206">
        <v>49.71</v>
      </c>
      <c r="V45" s="206">
        <v>6.01</v>
      </c>
      <c r="W45" s="206">
        <v>14.68</v>
      </c>
      <c r="X45" s="206">
        <v>41.48</v>
      </c>
      <c r="Y45" s="206">
        <v>0</v>
      </c>
      <c r="Z45" s="206">
        <v>58.7</v>
      </c>
      <c r="AA45" s="206">
        <v>33.75</v>
      </c>
      <c r="AB45" s="206">
        <v>0</v>
      </c>
      <c r="AC45" s="206">
        <v>14.97</v>
      </c>
      <c r="AD45" s="206">
        <v>0</v>
      </c>
      <c r="AE45" s="206">
        <v>0</v>
      </c>
      <c r="AF45" s="206">
        <v>0</v>
      </c>
      <c r="AG45" s="206">
        <v>0</v>
      </c>
      <c r="AH45" s="206">
        <v>11.32</v>
      </c>
      <c r="AI45" s="206">
        <v>0</v>
      </c>
      <c r="AJ45" s="206">
        <v>0</v>
      </c>
      <c r="AK45" s="206">
        <v>106.48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490.95</v>
      </c>
      <c r="L46" s="206">
        <v>6.04</v>
      </c>
      <c r="M46" s="206">
        <v>60.29</v>
      </c>
      <c r="N46" s="206">
        <v>49.21</v>
      </c>
      <c r="O46" s="206">
        <v>34.72</v>
      </c>
      <c r="P46" s="206">
        <v>23.35</v>
      </c>
      <c r="Q46" s="206">
        <v>9.1</v>
      </c>
      <c r="R46" s="206">
        <v>14.31</v>
      </c>
      <c r="S46" s="206">
        <v>9.98</v>
      </c>
      <c r="T46" s="206">
        <v>0</v>
      </c>
      <c r="U46" s="206">
        <v>49.71</v>
      </c>
      <c r="V46" s="206">
        <v>6.01</v>
      </c>
      <c r="W46" s="206">
        <v>14.68</v>
      </c>
      <c r="X46" s="206">
        <v>41.48</v>
      </c>
      <c r="Y46" s="206">
        <v>0</v>
      </c>
      <c r="Z46" s="206">
        <v>58.7</v>
      </c>
      <c r="AA46" s="206">
        <v>33.75</v>
      </c>
      <c r="AB46" s="206">
        <v>0</v>
      </c>
      <c r="AC46" s="206">
        <v>14.97</v>
      </c>
      <c r="AD46" s="206">
        <v>0</v>
      </c>
      <c r="AE46" s="206">
        <v>0</v>
      </c>
      <c r="AF46" s="206">
        <v>0</v>
      </c>
      <c r="AG46" s="206">
        <v>0</v>
      </c>
      <c r="AH46" s="206">
        <v>11.32</v>
      </c>
      <c r="AI46" s="206">
        <v>0</v>
      </c>
      <c r="AJ46" s="206">
        <v>0</v>
      </c>
      <c r="AK46" s="206">
        <v>106.48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490.95</v>
      </c>
      <c r="L47" s="206">
        <v>6.04</v>
      </c>
      <c r="M47" s="206">
        <v>60.29</v>
      </c>
      <c r="N47" s="206">
        <v>49.21</v>
      </c>
      <c r="O47" s="206">
        <v>34.72</v>
      </c>
      <c r="P47" s="206">
        <v>23.35</v>
      </c>
      <c r="Q47" s="206">
        <v>9.1</v>
      </c>
      <c r="R47" s="206">
        <v>14.31</v>
      </c>
      <c r="S47" s="206">
        <v>9.98</v>
      </c>
      <c r="T47" s="206">
        <v>0</v>
      </c>
      <c r="U47" s="206">
        <v>49.71</v>
      </c>
      <c r="V47" s="206">
        <v>6.01</v>
      </c>
      <c r="W47" s="206">
        <v>14.23</v>
      </c>
      <c r="X47" s="206">
        <v>41.48</v>
      </c>
      <c r="Y47" s="206">
        <v>0</v>
      </c>
      <c r="Z47" s="206">
        <v>58.7</v>
      </c>
      <c r="AA47" s="206">
        <v>33.75</v>
      </c>
      <c r="AB47" s="206">
        <v>0</v>
      </c>
      <c r="AC47" s="206">
        <v>14.97</v>
      </c>
      <c r="AD47" s="206">
        <v>0</v>
      </c>
      <c r="AE47" s="206">
        <v>0</v>
      </c>
      <c r="AF47" s="206">
        <v>0</v>
      </c>
      <c r="AG47" s="206">
        <v>0</v>
      </c>
      <c r="AH47" s="206">
        <v>16.97</v>
      </c>
      <c r="AI47" s="206">
        <v>0</v>
      </c>
      <c r="AJ47" s="206">
        <v>0</v>
      </c>
      <c r="AK47" s="206">
        <v>107.58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490.95</v>
      </c>
      <c r="L48" s="206">
        <v>6.04</v>
      </c>
      <c r="M48" s="206">
        <v>60.29</v>
      </c>
      <c r="N48" s="206">
        <v>49.21</v>
      </c>
      <c r="O48" s="206">
        <v>34.72</v>
      </c>
      <c r="P48" s="206">
        <v>23.35</v>
      </c>
      <c r="Q48" s="206">
        <v>9.1</v>
      </c>
      <c r="R48" s="206">
        <v>14.31</v>
      </c>
      <c r="S48" s="206">
        <v>9.98</v>
      </c>
      <c r="T48" s="206">
        <v>0</v>
      </c>
      <c r="U48" s="206">
        <v>49.71</v>
      </c>
      <c r="V48" s="206">
        <v>6.01</v>
      </c>
      <c r="W48" s="206">
        <v>14.23</v>
      </c>
      <c r="X48" s="206">
        <v>41.48</v>
      </c>
      <c r="Y48" s="206">
        <v>0</v>
      </c>
      <c r="Z48" s="206">
        <v>58.7</v>
      </c>
      <c r="AA48" s="206">
        <v>33.75</v>
      </c>
      <c r="AB48" s="206">
        <v>0</v>
      </c>
      <c r="AC48" s="206">
        <v>14.97</v>
      </c>
      <c r="AD48" s="206">
        <v>0</v>
      </c>
      <c r="AE48" s="206">
        <v>0</v>
      </c>
      <c r="AF48" s="206">
        <v>0</v>
      </c>
      <c r="AG48" s="206">
        <v>0</v>
      </c>
      <c r="AH48" s="206">
        <v>16.97</v>
      </c>
      <c r="AI48" s="206">
        <v>0</v>
      </c>
      <c r="AJ48" s="206">
        <v>0</v>
      </c>
      <c r="AK48" s="206">
        <v>107.58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490.95</v>
      </c>
      <c r="L49" s="206">
        <v>6.04</v>
      </c>
      <c r="M49" s="206">
        <v>60.29</v>
      </c>
      <c r="N49" s="206">
        <v>49.21</v>
      </c>
      <c r="O49" s="206">
        <v>34.72</v>
      </c>
      <c r="P49" s="206">
        <v>23.35</v>
      </c>
      <c r="Q49" s="206">
        <v>9.1</v>
      </c>
      <c r="R49" s="206">
        <v>14.31</v>
      </c>
      <c r="S49" s="206">
        <v>9.98</v>
      </c>
      <c r="T49" s="206">
        <v>0</v>
      </c>
      <c r="U49" s="206">
        <v>49.71</v>
      </c>
      <c r="V49" s="206">
        <v>6.01</v>
      </c>
      <c r="W49" s="206">
        <v>14.23</v>
      </c>
      <c r="X49" s="206">
        <v>41.48</v>
      </c>
      <c r="Y49" s="206">
        <v>0</v>
      </c>
      <c r="Z49" s="206">
        <v>58.7</v>
      </c>
      <c r="AA49" s="206">
        <v>33.75</v>
      </c>
      <c r="AB49" s="206">
        <v>0</v>
      </c>
      <c r="AC49" s="206">
        <v>14.97</v>
      </c>
      <c r="AD49" s="206">
        <v>0</v>
      </c>
      <c r="AE49" s="206">
        <v>0</v>
      </c>
      <c r="AF49" s="206">
        <v>0</v>
      </c>
      <c r="AG49" s="206">
        <v>0</v>
      </c>
      <c r="AH49" s="206">
        <v>16.97</v>
      </c>
      <c r="AI49" s="206">
        <v>0</v>
      </c>
      <c r="AJ49" s="206">
        <v>0</v>
      </c>
      <c r="AK49" s="206">
        <v>107.58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490.95</v>
      </c>
      <c r="L50" s="206">
        <v>6.04</v>
      </c>
      <c r="M50" s="206">
        <v>60.29</v>
      </c>
      <c r="N50" s="206">
        <v>49.21</v>
      </c>
      <c r="O50" s="206">
        <v>34.72</v>
      </c>
      <c r="P50" s="206">
        <v>23.35</v>
      </c>
      <c r="Q50" s="206">
        <v>9.1</v>
      </c>
      <c r="R50" s="206">
        <v>14.31</v>
      </c>
      <c r="S50" s="206">
        <v>9.98</v>
      </c>
      <c r="T50" s="206">
        <v>0</v>
      </c>
      <c r="U50" s="206">
        <v>49.71</v>
      </c>
      <c r="V50" s="206">
        <v>6.01</v>
      </c>
      <c r="W50" s="206">
        <v>14.23</v>
      </c>
      <c r="X50" s="206">
        <v>41.48</v>
      </c>
      <c r="Y50" s="206">
        <v>0</v>
      </c>
      <c r="Z50" s="206">
        <v>58.7</v>
      </c>
      <c r="AA50" s="206">
        <v>33.75</v>
      </c>
      <c r="AB50" s="206">
        <v>0</v>
      </c>
      <c r="AC50" s="206">
        <v>14.97</v>
      </c>
      <c r="AD50" s="206">
        <v>0</v>
      </c>
      <c r="AE50" s="206">
        <v>0</v>
      </c>
      <c r="AF50" s="206">
        <v>0</v>
      </c>
      <c r="AG50" s="206">
        <v>0</v>
      </c>
      <c r="AH50" s="206">
        <v>16.97</v>
      </c>
      <c r="AI50" s="206">
        <v>0</v>
      </c>
      <c r="AJ50" s="206">
        <v>0</v>
      </c>
      <c r="AK50" s="206">
        <v>107.58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456.21</v>
      </c>
      <c r="L51" s="206">
        <v>6.04</v>
      </c>
      <c r="M51" s="206">
        <v>60.29</v>
      </c>
      <c r="N51" s="206">
        <v>49.21</v>
      </c>
      <c r="O51" s="206">
        <v>34.72</v>
      </c>
      <c r="P51" s="206">
        <v>23.35</v>
      </c>
      <c r="Q51" s="206">
        <v>9.1</v>
      </c>
      <c r="R51" s="206">
        <v>14.31</v>
      </c>
      <c r="S51" s="206">
        <v>9.98</v>
      </c>
      <c r="T51" s="206">
        <v>0</v>
      </c>
      <c r="U51" s="206">
        <v>49.71</v>
      </c>
      <c r="V51" s="206">
        <v>6.01</v>
      </c>
      <c r="W51" s="206">
        <v>14.23</v>
      </c>
      <c r="X51" s="206">
        <v>41.48</v>
      </c>
      <c r="Y51" s="206">
        <v>0</v>
      </c>
      <c r="Z51" s="206">
        <v>58.7</v>
      </c>
      <c r="AA51" s="206">
        <v>33.75</v>
      </c>
      <c r="AB51" s="206">
        <v>0</v>
      </c>
      <c r="AC51" s="206">
        <v>14.97</v>
      </c>
      <c r="AD51" s="206">
        <v>0</v>
      </c>
      <c r="AE51" s="206">
        <v>0</v>
      </c>
      <c r="AF51" s="206">
        <v>0</v>
      </c>
      <c r="AG51" s="206">
        <v>0</v>
      </c>
      <c r="AH51" s="206">
        <v>15.62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424.7</v>
      </c>
      <c r="L52" s="206">
        <v>6.04</v>
      </c>
      <c r="M52" s="206">
        <v>60.29</v>
      </c>
      <c r="N52" s="206">
        <v>49.21</v>
      </c>
      <c r="O52" s="206">
        <v>34.72</v>
      </c>
      <c r="P52" s="206">
        <v>23.35</v>
      </c>
      <c r="Q52" s="206">
        <v>9.1</v>
      </c>
      <c r="R52" s="206">
        <v>14.31</v>
      </c>
      <c r="S52" s="206">
        <v>9.98</v>
      </c>
      <c r="T52" s="206">
        <v>0</v>
      </c>
      <c r="U52" s="206">
        <v>49.71</v>
      </c>
      <c r="V52" s="206">
        <v>6.01</v>
      </c>
      <c r="W52" s="206">
        <v>14.23</v>
      </c>
      <c r="X52" s="206">
        <v>41.48</v>
      </c>
      <c r="Y52" s="206">
        <v>0</v>
      </c>
      <c r="Z52" s="206">
        <v>58.7</v>
      </c>
      <c r="AA52" s="206">
        <v>33.75</v>
      </c>
      <c r="AB52" s="206">
        <v>0</v>
      </c>
      <c r="AC52" s="206">
        <v>14.97</v>
      </c>
      <c r="AD52" s="206">
        <v>0</v>
      </c>
      <c r="AE52" s="206">
        <v>0</v>
      </c>
      <c r="AF52" s="206">
        <v>0</v>
      </c>
      <c r="AG52" s="206">
        <v>0</v>
      </c>
      <c r="AH52" s="206">
        <v>15.62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434.1</v>
      </c>
      <c r="L53" s="206">
        <v>6.04</v>
      </c>
      <c r="M53" s="206">
        <v>60.29</v>
      </c>
      <c r="N53" s="206">
        <v>49.21</v>
      </c>
      <c r="O53" s="206">
        <v>34.72</v>
      </c>
      <c r="P53" s="206">
        <v>23.35</v>
      </c>
      <c r="Q53" s="206">
        <v>9.1</v>
      </c>
      <c r="R53" s="206">
        <v>13.94</v>
      </c>
      <c r="S53" s="206">
        <v>9.77</v>
      </c>
      <c r="T53" s="206">
        <v>0</v>
      </c>
      <c r="U53" s="206">
        <v>49.71</v>
      </c>
      <c r="V53" s="206">
        <v>6.01</v>
      </c>
      <c r="W53" s="206">
        <v>14.23</v>
      </c>
      <c r="X53" s="206">
        <v>41.48</v>
      </c>
      <c r="Y53" s="206">
        <v>0</v>
      </c>
      <c r="Z53" s="206">
        <v>58.7</v>
      </c>
      <c r="AA53" s="206">
        <v>33.75</v>
      </c>
      <c r="AB53" s="206">
        <v>0</v>
      </c>
      <c r="AC53" s="206">
        <v>14.97</v>
      </c>
      <c r="AD53" s="206">
        <v>0</v>
      </c>
      <c r="AE53" s="206">
        <v>0</v>
      </c>
      <c r="AF53" s="206">
        <v>0</v>
      </c>
      <c r="AG53" s="206">
        <v>0</v>
      </c>
      <c r="AH53" s="206">
        <v>15.62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391.85</v>
      </c>
      <c r="L54" s="206">
        <v>6.04</v>
      </c>
      <c r="M54" s="206">
        <v>60.29</v>
      </c>
      <c r="N54" s="206">
        <v>49.21</v>
      </c>
      <c r="O54" s="206">
        <v>34.72</v>
      </c>
      <c r="P54" s="206">
        <v>23.35</v>
      </c>
      <c r="Q54" s="206">
        <v>9.1</v>
      </c>
      <c r="R54" s="206">
        <v>13.94</v>
      </c>
      <c r="S54" s="206">
        <v>9.77</v>
      </c>
      <c r="T54" s="206">
        <v>0</v>
      </c>
      <c r="U54" s="206">
        <v>49.71</v>
      </c>
      <c r="V54" s="206">
        <v>6.01</v>
      </c>
      <c r="W54" s="206">
        <v>14.23</v>
      </c>
      <c r="X54" s="206">
        <v>41.48</v>
      </c>
      <c r="Y54" s="206">
        <v>0</v>
      </c>
      <c r="Z54" s="206">
        <v>58.7</v>
      </c>
      <c r="AA54" s="206">
        <v>33.75</v>
      </c>
      <c r="AB54" s="206">
        <v>0</v>
      </c>
      <c r="AC54" s="206">
        <v>15.47</v>
      </c>
      <c r="AD54" s="206">
        <v>0</v>
      </c>
      <c r="AE54" s="206">
        <v>0</v>
      </c>
      <c r="AF54" s="206">
        <v>0</v>
      </c>
      <c r="AG54" s="206">
        <v>0</v>
      </c>
      <c r="AH54" s="206">
        <v>16.97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315.01</v>
      </c>
      <c r="L55" s="206">
        <v>6.29</v>
      </c>
      <c r="M55" s="206">
        <v>60.29</v>
      </c>
      <c r="N55" s="206">
        <v>49.21</v>
      </c>
      <c r="O55" s="206">
        <v>34.72</v>
      </c>
      <c r="P55" s="206">
        <v>23.35</v>
      </c>
      <c r="Q55" s="206">
        <v>9.4700000000000006</v>
      </c>
      <c r="R55" s="206">
        <v>13.94</v>
      </c>
      <c r="S55" s="206">
        <v>9.77</v>
      </c>
      <c r="T55" s="206">
        <v>0</v>
      </c>
      <c r="U55" s="206">
        <v>49.71</v>
      </c>
      <c r="V55" s="206">
        <v>6.01</v>
      </c>
      <c r="W55" s="206">
        <v>14.23</v>
      </c>
      <c r="X55" s="206">
        <v>41.48</v>
      </c>
      <c r="Y55" s="206">
        <v>0</v>
      </c>
      <c r="Z55" s="206">
        <v>58.7</v>
      </c>
      <c r="AA55" s="206">
        <v>33.75</v>
      </c>
      <c r="AB55" s="206">
        <v>0</v>
      </c>
      <c r="AC55" s="206">
        <v>15.47</v>
      </c>
      <c r="AD55" s="206">
        <v>0</v>
      </c>
      <c r="AE55" s="206">
        <v>0</v>
      </c>
      <c r="AF55" s="206">
        <v>0</v>
      </c>
      <c r="AG55" s="206">
        <v>0</v>
      </c>
      <c r="AH55" s="206">
        <v>22.63</v>
      </c>
      <c r="AI55" s="206">
        <v>0</v>
      </c>
      <c r="AJ55" s="206">
        <v>0</v>
      </c>
      <c r="AK55" s="206">
        <v>79.709999999999994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283</v>
      </c>
      <c r="L56" s="206">
        <v>6.04</v>
      </c>
      <c r="M56" s="206">
        <v>60.29</v>
      </c>
      <c r="N56" s="206">
        <v>49.21</v>
      </c>
      <c r="O56" s="206">
        <v>34.72</v>
      </c>
      <c r="P56" s="206">
        <v>23.35</v>
      </c>
      <c r="Q56" s="206">
        <v>9.1</v>
      </c>
      <c r="R56" s="206">
        <v>13.94</v>
      </c>
      <c r="S56" s="206">
        <v>9.76</v>
      </c>
      <c r="T56" s="206">
        <v>0</v>
      </c>
      <c r="U56" s="206">
        <v>49.71</v>
      </c>
      <c r="V56" s="206">
        <v>6.01</v>
      </c>
      <c r="W56" s="206">
        <v>14.23</v>
      </c>
      <c r="X56" s="206">
        <v>41.48</v>
      </c>
      <c r="Y56" s="206">
        <v>0</v>
      </c>
      <c r="Z56" s="206">
        <v>58.7</v>
      </c>
      <c r="AA56" s="206">
        <v>33.75</v>
      </c>
      <c r="AB56" s="206">
        <v>0</v>
      </c>
      <c r="AC56" s="206">
        <v>15.47</v>
      </c>
      <c r="AD56" s="206">
        <v>0</v>
      </c>
      <c r="AE56" s="206">
        <v>0</v>
      </c>
      <c r="AF56" s="206">
        <v>0</v>
      </c>
      <c r="AG56" s="206">
        <v>0</v>
      </c>
      <c r="AH56" s="206">
        <v>22.63</v>
      </c>
      <c r="AI56" s="206">
        <v>0</v>
      </c>
      <c r="AJ56" s="206">
        <v>0</v>
      </c>
      <c r="AK56" s="206">
        <v>79.709999999999994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270.58</v>
      </c>
      <c r="L57" s="206">
        <v>6.04</v>
      </c>
      <c r="M57" s="206">
        <v>60.29</v>
      </c>
      <c r="N57" s="206">
        <v>49.21</v>
      </c>
      <c r="O57" s="206">
        <v>34.72</v>
      </c>
      <c r="P57" s="206">
        <v>23.35</v>
      </c>
      <c r="Q57" s="206">
        <v>9.1</v>
      </c>
      <c r="R57" s="206">
        <v>13.94</v>
      </c>
      <c r="S57" s="206">
        <v>9.76</v>
      </c>
      <c r="T57" s="206">
        <v>0</v>
      </c>
      <c r="U57" s="206">
        <v>49.71</v>
      </c>
      <c r="V57" s="206">
        <v>6.01</v>
      </c>
      <c r="W57" s="206">
        <v>14.23</v>
      </c>
      <c r="X57" s="206">
        <v>41.48</v>
      </c>
      <c r="Y57" s="206">
        <v>0</v>
      </c>
      <c r="Z57" s="206">
        <v>58.7</v>
      </c>
      <c r="AA57" s="206">
        <v>33.75</v>
      </c>
      <c r="AB57" s="206">
        <v>0</v>
      </c>
      <c r="AC57" s="206">
        <v>15.47</v>
      </c>
      <c r="AD57" s="206">
        <v>0</v>
      </c>
      <c r="AE57" s="206">
        <v>0</v>
      </c>
      <c r="AF57" s="206">
        <v>0</v>
      </c>
      <c r="AG57" s="206">
        <v>0</v>
      </c>
      <c r="AH57" s="206">
        <v>22.63</v>
      </c>
      <c r="AI57" s="206">
        <v>0</v>
      </c>
      <c r="AJ57" s="206">
        <v>0</v>
      </c>
      <c r="AK57" s="206">
        <v>79.709999999999994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275.58999999999997</v>
      </c>
      <c r="L58" s="206">
        <v>6.04</v>
      </c>
      <c r="M58" s="206">
        <v>60.29</v>
      </c>
      <c r="N58" s="206">
        <v>49.21</v>
      </c>
      <c r="O58" s="206">
        <v>34.72</v>
      </c>
      <c r="P58" s="206">
        <v>23.35</v>
      </c>
      <c r="Q58" s="206">
        <v>9.1</v>
      </c>
      <c r="R58" s="206">
        <v>13.94</v>
      </c>
      <c r="S58" s="206">
        <v>9.76</v>
      </c>
      <c r="T58" s="206">
        <v>0</v>
      </c>
      <c r="U58" s="206">
        <v>49.71</v>
      </c>
      <c r="V58" s="206">
        <v>6.01</v>
      </c>
      <c r="W58" s="206">
        <v>14.23</v>
      </c>
      <c r="X58" s="206">
        <v>41.48</v>
      </c>
      <c r="Y58" s="206">
        <v>0</v>
      </c>
      <c r="Z58" s="206">
        <v>58.7</v>
      </c>
      <c r="AA58" s="206">
        <v>33.75</v>
      </c>
      <c r="AB58" s="206">
        <v>0</v>
      </c>
      <c r="AC58" s="206">
        <v>15.47</v>
      </c>
      <c r="AD58" s="206">
        <v>0</v>
      </c>
      <c r="AE58" s="206">
        <v>0</v>
      </c>
      <c r="AF58" s="206">
        <v>0</v>
      </c>
      <c r="AG58" s="206">
        <v>0</v>
      </c>
      <c r="AH58" s="206">
        <v>22.63</v>
      </c>
      <c r="AI58" s="206">
        <v>0</v>
      </c>
      <c r="AJ58" s="206">
        <v>0</v>
      </c>
      <c r="AK58" s="206">
        <v>79.709999999999994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314.05</v>
      </c>
      <c r="L59" s="206">
        <v>6.04</v>
      </c>
      <c r="M59" s="206">
        <v>60.29</v>
      </c>
      <c r="N59" s="206">
        <v>49.21</v>
      </c>
      <c r="O59" s="206">
        <v>34.72</v>
      </c>
      <c r="P59" s="206">
        <v>23.35</v>
      </c>
      <c r="Q59" s="206">
        <v>9.1</v>
      </c>
      <c r="R59" s="206">
        <v>13.94</v>
      </c>
      <c r="S59" s="206">
        <v>9.76</v>
      </c>
      <c r="T59" s="206">
        <v>0</v>
      </c>
      <c r="U59" s="206">
        <v>49.71</v>
      </c>
      <c r="V59" s="206">
        <v>6.01</v>
      </c>
      <c r="W59" s="206">
        <v>14.23</v>
      </c>
      <c r="X59" s="206">
        <v>41.48</v>
      </c>
      <c r="Y59" s="206">
        <v>0</v>
      </c>
      <c r="Z59" s="206">
        <v>58.7</v>
      </c>
      <c r="AA59" s="206">
        <v>33.75</v>
      </c>
      <c r="AB59" s="206">
        <v>0</v>
      </c>
      <c r="AC59" s="206">
        <v>15.47</v>
      </c>
      <c r="AD59" s="206">
        <v>0</v>
      </c>
      <c r="AE59" s="206">
        <v>0</v>
      </c>
      <c r="AF59" s="206">
        <v>0</v>
      </c>
      <c r="AG59" s="206">
        <v>0</v>
      </c>
      <c r="AH59" s="206">
        <v>22.63</v>
      </c>
      <c r="AI59" s="206">
        <v>0</v>
      </c>
      <c r="AJ59" s="206">
        <v>0</v>
      </c>
      <c r="AK59" s="206">
        <v>79.709999999999994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304.45</v>
      </c>
      <c r="L60" s="206">
        <v>6.04</v>
      </c>
      <c r="M60" s="206">
        <v>60.29</v>
      </c>
      <c r="N60" s="206">
        <v>49.21</v>
      </c>
      <c r="O60" s="206">
        <v>34.72</v>
      </c>
      <c r="P60" s="206">
        <v>23.35</v>
      </c>
      <c r="Q60" s="206">
        <v>9.1</v>
      </c>
      <c r="R60" s="206">
        <v>13.94</v>
      </c>
      <c r="S60" s="206">
        <v>9.76</v>
      </c>
      <c r="T60" s="206">
        <v>0</v>
      </c>
      <c r="U60" s="206">
        <v>49.71</v>
      </c>
      <c r="V60" s="206">
        <v>6.01</v>
      </c>
      <c r="W60" s="206">
        <v>14.23</v>
      </c>
      <c r="X60" s="206">
        <v>41.48</v>
      </c>
      <c r="Y60" s="206">
        <v>0</v>
      </c>
      <c r="Z60" s="206">
        <v>58.7</v>
      </c>
      <c r="AA60" s="206">
        <v>33.75</v>
      </c>
      <c r="AB60" s="206">
        <v>0</v>
      </c>
      <c r="AC60" s="206">
        <v>15.47</v>
      </c>
      <c r="AD60" s="206">
        <v>0</v>
      </c>
      <c r="AE60" s="206">
        <v>0</v>
      </c>
      <c r="AF60" s="206">
        <v>0</v>
      </c>
      <c r="AG60" s="206">
        <v>0</v>
      </c>
      <c r="AH60" s="206">
        <v>22.63</v>
      </c>
      <c r="AI60" s="206">
        <v>0</v>
      </c>
      <c r="AJ60" s="206">
        <v>0</v>
      </c>
      <c r="AK60" s="206">
        <v>79.709999999999994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290.04000000000002</v>
      </c>
      <c r="L61" s="206">
        <v>6.04</v>
      </c>
      <c r="M61" s="206">
        <v>60.29</v>
      </c>
      <c r="N61" s="206">
        <v>49.21</v>
      </c>
      <c r="O61" s="206">
        <v>34.72</v>
      </c>
      <c r="P61" s="206">
        <v>23.35</v>
      </c>
      <c r="Q61" s="206">
        <v>9.1</v>
      </c>
      <c r="R61" s="206">
        <v>13.94</v>
      </c>
      <c r="S61" s="206">
        <v>9.76</v>
      </c>
      <c r="T61" s="206">
        <v>0</v>
      </c>
      <c r="U61" s="206">
        <v>49.71</v>
      </c>
      <c r="V61" s="206">
        <v>6.01</v>
      </c>
      <c r="W61" s="206">
        <v>14.23</v>
      </c>
      <c r="X61" s="206">
        <v>41.48</v>
      </c>
      <c r="Y61" s="206">
        <v>0</v>
      </c>
      <c r="Z61" s="206">
        <v>58.7</v>
      </c>
      <c r="AA61" s="206">
        <v>33.75</v>
      </c>
      <c r="AB61" s="206">
        <v>0</v>
      </c>
      <c r="AC61" s="206">
        <v>15.47</v>
      </c>
      <c r="AD61" s="206">
        <v>0</v>
      </c>
      <c r="AE61" s="206">
        <v>0</v>
      </c>
      <c r="AF61" s="206">
        <v>0</v>
      </c>
      <c r="AG61" s="206">
        <v>41.02</v>
      </c>
      <c r="AH61" s="206">
        <v>0</v>
      </c>
      <c r="AI61" s="206">
        <v>0</v>
      </c>
      <c r="AJ61" s="206">
        <v>0</v>
      </c>
      <c r="AK61" s="206">
        <v>79.709999999999994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299.64999999999998</v>
      </c>
      <c r="L62" s="206">
        <v>6.04</v>
      </c>
      <c r="M62" s="206">
        <v>60.29</v>
      </c>
      <c r="N62" s="206">
        <v>49.21</v>
      </c>
      <c r="O62" s="206">
        <v>34.72</v>
      </c>
      <c r="P62" s="206">
        <v>23.35</v>
      </c>
      <c r="Q62" s="206">
        <v>9.1</v>
      </c>
      <c r="R62" s="206">
        <v>13.94</v>
      </c>
      <c r="S62" s="206">
        <v>9.76</v>
      </c>
      <c r="T62" s="206">
        <v>0</v>
      </c>
      <c r="U62" s="206">
        <v>49.71</v>
      </c>
      <c r="V62" s="206">
        <v>6.01</v>
      </c>
      <c r="W62" s="206">
        <v>14.23</v>
      </c>
      <c r="X62" s="206">
        <v>41.48</v>
      </c>
      <c r="Y62" s="206">
        <v>0</v>
      </c>
      <c r="Z62" s="206">
        <v>58.7</v>
      </c>
      <c r="AA62" s="206">
        <v>33.75</v>
      </c>
      <c r="AB62" s="206">
        <v>0</v>
      </c>
      <c r="AC62" s="206">
        <v>14.97</v>
      </c>
      <c r="AD62" s="206">
        <v>0</v>
      </c>
      <c r="AE62" s="206">
        <v>0</v>
      </c>
      <c r="AF62" s="206">
        <v>0</v>
      </c>
      <c r="AG62" s="206">
        <v>41.02</v>
      </c>
      <c r="AH62" s="206">
        <v>0</v>
      </c>
      <c r="AI62" s="206">
        <v>0</v>
      </c>
      <c r="AJ62" s="206">
        <v>0</v>
      </c>
      <c r="AK62" s="206">
        <v>79.709999999999994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294.83999999999997</v>
      </c>
      <c r="L63" s="206">
        <v>5.7</v>
      </c>
      <c r="M63" s="206">
        <v>60.29</v>
      </c>
      <c r="N63" s="206">
        <v>49.21</v>
      </c>
      <c r="O63" s="206">
        <v>34.72</v>
      </c>
      <c r="P63" s="206">
        <v>23.35</v>
      </c>
      <c r="Q63" s="206">
        <v>9.1</v>
      </c>
      <c r="R63" s="206">
        <v>13.94</v>
      </c>
      <c r="S63" s="206">
        <v>9.77</v>
      </c>
      <c r="T63" s="206">
        <v>0</v>
      </c>
      <c r="U63" s="206">
        <v>49.71</v>
      </c>
      <c r="V63" s="206">
        <v>6.01</v>
      </c>
      <c r="W63" s="206">
        <v>14.23</v>
      </c>
      <c r="X63" s="206">
        <v>41.48</v>
      </c>
      <c r="Y63" s="206">
        <v>0</v>
      </c>
      <c r="Z63" s="206">
        <v>58.7</v>
      </c>
      <c r="AA63" s="206">
        <v>33.75</v>
      </c>
      <c r="AB63" s="206">
        <v>0</v>
      </c>
      <c r="AC63" s="206">
        <v>14.97</v>
      </c>
      <c r="AD63" s="206">
        <v>0</v>
      </c>
      <c r="AE63" s="206">
        <v>0</v>
      </c>
      <c r="AF63" s="206">
        <v>0</v>
      </c>
      <c r="AG63" s="206">
        <v>45.26</v>
      </c>
      <c r="AH63" s="206">
        <v>0</v>
      </c>
      <c r="AI63" s="206">
        <v>0</v>
      </c>
      <c r="AJ63" s="206">
        <v>0</v>
      </c>
      <c r="AK63" s="206">
        <v>75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314.05</v>
      </c>
      <c r="L64" s="206">
        <v>6.04</v>
      </c>
      <c r="M64" s="206">
        <v>60.29</v>
      </c>
      <c r="N64" s="206">
        <v>49.21</v>
      </c>
      <c r="O64" s="206">
        <v>34.72</v>
      </c>
      <c r="P64" s="206">
        <v>23.35</v>
      </c>
      <c r="Q64" s="206">
        <v>9.1</v>
      </c>
      <c r="R64" s="206">
        <v>13.94</v>
      </c>
      <c r="S64" s="206">
        <v>9.77</v>
      </c>
      <c r="T64" s="206">
        <v>0</v>
      </c>
      <c r="U64" s="206">
        <v>49.71</v>
      </c>
      <c r="V64" s="206">
        <v>6.01</v>
      </c>
      <c r="W64" s="206">
        <v>14.23</v>
      </c>
      <c r="X64" s="206">
        <v>41.48</v>
      </c>
      <c r="Y64" s="206">
        <v>0</v>
      </c>
      <c r="Z64" s="206">
        <v>58.7</v>
      </c>
      <c r="AA64" s="206">
        <v>33.75</v>
      </c>
      <c r="AB64" s="206">
        <v>0</v>
      </c>
      <c r="AC64" s="206">
        <v>9.9</v>
      </c>
      <c r="AD64" s="206">
        <v>0</v>
      </c>
      <c r="AE64" s="206">
        <v>0</v>
      </c>
      <c r="AF64" s="206">
        <v>0</v>
      </c>
      <c r="AG64" s="206">
        <v>45.26</v>
      </c>
      <c r="AH64" s="206">
        <v>0</v>
      </c>
      <c r="AI64" s="206">
        <v>0</v>
      </c>
      <c r="AJ64" s="206">
        <v>0</v>
      </c>
      <c r="AK64" s="206">
        <v>75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329.42</v>
      </c>
      <c r="L65" s="206">
        <v>6.04</v>
      </c>
      <c r="M65" s="206">
        <v>60.29</v>
      </c>
      <c r="N65" s="206">
        <v>49.21</v>
      </c>
      <c r="O65" s="206">
        <v>34.72</v>
      </c>
      <c r="P65" s="206">
        <v>23.35</v>
      </c>
      <c r="Q65" s="206">
        <v>9.1</v>
      </c>
      <c r="R65" s="206">
        <v>13.94</v>
      </c>
      <c r="S65" s="206">
        <v>9.77</v>
      </c>
      <c r="T65" s="206">
        <v>0</v>
      </c>
      <c r="U65" s="206">
        <v>49.71</v>
      </c>
      <c r="V65" s="206">
        <v>6.01</v>
      </c>
      <c r="W65" s="206">
        <v>14.23</v>
      </c>
      <c r="X65" s="206">
        <v>41.48</v>
      </c>
      <c r="Y65" s="206">
        <v>0</v>
      </c>
      <c r="Z65" s="206">
        <v>58.7</v>
      </c>
      <c r="AA65" s="206">
        <v>33.75</v>
      </c>
      <c r="AB65" s="206">
        <v>0</v>
      </c>
      <c r="AC65" s="206">
        <v>14.97</v>
      </c>
      <c r="AD65" s="206">
        <v>0</v>
      </c>
      <c r="AE65" s="206">
        <v>0</v>
      </c>
      <c r="AF65" s="206">
        <v>0</v>
      </c>
      <c r="AG65" s="206">
        <v>43.81</v>
      </c>
      <c r="AH65" s="206">
        <v>5.66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345.75</v>
      </c>
      <c r="L66" s="206">
        <v>6.04</v>
      </c>
      <c r="M66" s="206">
        <v>60.29</v>
      </c>
      <c r="N66" s="206">
        <v>49.21</v>
      </c>
      <c r="O66" s="206">
        <v>34.72</v>
      </c>
      <c r="P66" s="206">
        <v>23.35</v>
      </c>
      <c r="Q66" s="206">
        <v>9.1</v>
      </c>
      <c r="R66" s="206">
        <v>13.94</v>
      </c>
      <c r="S66" s="206">
        <v>9.77</v>
      </c>
      <c r="T66" s="206">
        <v>0</v>
      </c>
      <c r="U66" s="206">
        <v>49.71</v>
      </c>
      <c r="V66" s="206">
        <v>6.01</v>
      </c>
      <c r="W66" s="206">
        <v>14.23</v>
      </c>
      <c r="X66" s="206">
        <v>41.48</v>
      </c>
      <c r="Y66" s="206">
        <v>0</v>
      </c>
      <c r="Z66" s="206">
        <v>58.7</v>
      </c>
      <c r="AA66" s="206">
        <v>33.75</v>
      </c>
      <c r="AB66" s="206">
        <v>0</v>
      </c>
      <c r="AC66" s="206">
        <v>14.97</v>
      </c>
      <c r="AD66" s="206">
        <v>0</v>
      </c>
      <c r="AE66" s="206">
        <v>0</v>
      </c>
      <c r="AF66" s="206">
        <v>0</v>
      </c>
      <c r="AG66" s="206">
        <v>43.81</v>
      </c>
      <c r="AH66" s="206">
        <v>5.66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367.84</v>
      </c>
      <c r="L67" s="206">
        <v>6.04</v>
      </c>
      <c r="M67" s="206">
        <v>60.29</v>
      </c>
      <c r="N67" s="206">
        <v>49.21</v>
      </c>
      <c r="O67" s="206">
        <v>34.72</v>
      </c>
      <c r="P67" s="206">
        <v>23.35</v>
      </c>
      <c r="Q67" s="206">
        <v>9.1</v>
      </c>
      <c r="R67" s="206">
        <v>13.94</v>
      </c>
      <c r="S67" s="206">
        <v>9.77</v>
      </c>
      <c r="T67" s="206">
        <v>0</v>
      </c>
      <c r="U67" s="206">
        <v>49.71</v>
      </c>
      <c r="V67" s="206">
        <v>6.01</v>
      </c>
      <c r="W67" s="206">
        <v>14.23</v>
      </c>
      <c r="X67" s="206">
        <v>41.48</v>
      </c>
      <c r="Y67" s="206">
        <v>0</v>
      </c>
      <c r="Z67" s="206">
        <v>58.7</v>
      </c>
      <c r="AA67" s="206">
        <v>33.75</v>
      </c>
      <c r="AB67" s="206">
        <v>0</v>
      </c>
      <c r="AC67" s="206">
        <v>14.97</v>
      </c>
      <c r="AD67" s="206">
        <v>0</v>
      </c>
      <c r="AE67" s="206">
        <v>0</v>
      </c>
      <c r="AF67" s="206">
        <v>0</v>
      </c>
      <c r="AG67" s="206">
        <v>43.81</v>
      </c>
      <c r="AH67" s="206">
        <v>11.32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402.41</v>
      </c>
      <c r="L68" s="206">
        <v>6.04</v>
      </c>
      <c r="M68" s="206">
        <v>60.29</v>
      </c>
      <c r="N68" s="206">
        <v>49.21</v>
      </c>
      <c r="O68" s="206">
        <v>34.72</v>
      </c>
      <c r="P68" s="206">
        <v>23.35</v>
      </c>
      <c r="Q68" s="206">
        <v>9.1</v>
      </c>
      <c r="R68" s="206">
        <v>13.94</v>
      </c>
      <c r="S68" s="206">
        <v>9.77</v>
      </c>
      <c r="T68" s="206">
        <v>0</v>
      </c>
      <c r="U68" s="206">
        <v>49.71</v>
      </c>
      <c r="V68" s="206">
        <v>6.01</v>
      </c>
      <c r="W68" s="206">
        <v>14.23</v>
      </c>
      <c r="X68" s="206">
        <v>41.48</v>
      </c>
      <c r="Y68" s="206">
        <v>0</v>
      </c>
      <c r="Z68" s="206">
        <v>58.7</v>
      </c>
      <c r="AA68" s="206">
        <v>33.75</v>
      </c>
      <c r="AB68" s="206">
        <v>0</v>
      </c>
      <c r="AC68" s="206">
        <v>14.97</v>
      </c>
      <c r="AD68" s="206">
        <v>0</v>
      </c>
      <c r="AE68" s="206">
        <v>0</v>
      </c>
      <c r="AF68" s="206">
        <v>0</v>
      </c>
      <c r="AG68" s="206">
        <v>43.81</v>
      </c>
      <c r="AH68" s="206">
        <v>11.32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490.95</v>
      </c>
      <c r="L69" s="206">
        <v>6.04</v>
      </c>
      <c r="M69" s="206">
        <v>60.29</v>
      </c>
      <c r="N69" s="206">
        <v>49.21</v>
      </c>
      <c r="O69" s="206">
        <v>34.72</v>
      </c>
      <c r="P69" s="206">
        <v>23.35</v>
      </c>
      <c r="Q69" s="206">
        <v>9.1</v>
      </c>
      <c r="R69" s="206">
        <v>11.93</v>
      </c>
      <c r="S69" s="206">
        <v>9.77</v>
      </c>
      <c r="T69" s="206">
        <v>0</v>
      </c>
      <c r="U69" s="206">
        <v>49.71</v>
      </c>
      <c r="V69" s="206">
        <v>6.01</v>
      </c>
      <c r="W69" s="206">
        <v>14.34</v>
      </c>
      <c r="X69" s="206">
        <v>41.48</v>
      </c>
      <c r="Y69" s="206">
        <v>0</v>
      </c>
      <c r="Z69" s="206">
        <v>58.7</v>
      </c>
      <c r="AA69" s="206">
        <v>33.75</v>
      </c>
      <c r="AB69" s="206">
        <v>0</v>
      </c>
      <c r="AC69" s="206">
        <v>14.97</v>
      </c>
      <c r="AD69" s="206">
        <v>0</v>
      </c>
      <c r="AE69" s="206">
        <v>0</v>
      </c>
      <c r="AF69" s="206">
        <v>0</v>
      </c>
      <c r="AG69" s="206">
        <v>43.81</v>
      </c>
      <c r="AH69" s="206">
        <v>16.97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490.95</v>
      </c>
      <c r="L70" s="206">
        <v>6.04</v>
      </c>
      <c r="M70" s="206">
        <v>60.29</v>
      </c>
      <c r="N70" s="206">
        <v>49.21</v>
      </c>
      <c r="O70" s="206">
        <v>34.72</v>
      </c>
      <c r="P70" s="206">
        <v>23.35</v>
      </c>
      <c r="Q70" s="206">
        <v>9.1</v>
      </c>
      <c r="R70" s="206">
        <v>11.93</v>
      </c>
      <c r="S70" s="206">
        <v>9.77</v>
      </c>
      <c r="T70" s="206">
        <v>0</v>
      </c>
      <c r="U70" s="206">
        <v>49.71</v>
      </c>
      <c r="V70" s="206">
        <v>6.01</v>
      </c>
      <c r="W70" s="206">
        <v>14.34</v>
      </c>
      <c r="X70" s="206">
        <v>41.48</v>
      </c>
      <c r="Y70" s="206">
        <v>0</v>
      </c>
      <c r="Z70" s="206">
        <v>58.7</v>
      </c>
      <c r="AA70" s="206">
        <v>33.75</v>
      </c>
      <c r="AB70" s="206">
        <v>0</v>
      </c>
      <c r="AC70" s="206">
        <v>14.97</v>
      </c>
      <c r="AD70" s="206">
        <v>0</v>
      </c>
      <c r="AE70" s="206">
        <v>0</v>
      </c>
      <c r="AF70" s="206">
        <v>0</v>
      </c>
      <c r="AG70" s="206">
        <v>43.81</v>
      </c>
      <c r="AH70" s="206">
        <v>16.97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44.5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490.95</v>
      </c>
      <c r="L71" s="206">
        <v>6.04</v>
      </c>
      <c r="M71" s="206">
        <v>60.29</v>
      </c>
      <c r="N71" s="206">
        <v>49.21</v>
      </c>
      <c r="O71" s="206">
        <v>34.72</v>
      </c>
      <c r="P71" s="206">
        <v>23.35</v>
      </c>
      <c r="Q71" s="206">
        <v>5.09</v>
      </c>
      <c r="R71" s="206">
        <v>11.93</v>
      </c>
      <c r="S71" s="206">
        <v>6.46</v>
      </c>
      <c r="T71" s="206">
        <v>0</v>
      </c>
      <c r="U71" s="206">
        <v>49.71</v>
      </c>
      <c r="V71" s="206">
        <v>6.01</v>
      </c>
      <c r="W71" s="206">
        <v>14.34</v>
      </c>
      <c r="X71" s="206">
        <v>41.48</v>
      </c>
      <c r="Y71" s="206">
        <v>0</v>
      </c>
      <c r="Z71" s="206">
        <v>58.7</v>
      </c>
      <c r="AA71" s="206">
        <v>33.75</v>
      </c>
      <c r="AB71" s="206">
        <v>0</v>
      </c>
      <c r="AC71" s="206">
        <v>14.97</v>
      </c>
      <c r="AD71" s="206">
        <v>0</v>
      </c>
      <c r="AE71" s="206">
        <v>0</v>
      </c>
      <c r="AF71" s="206">
        <v>0</v>
      </c>
      <c r="AG71" s="206">
        <v>43.81</v>
      </c>
      <c r="AH71" s="206">
        <v>22.63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490.95</v>
      </c>
      <c r="L72" s="206">
        <v>6.04</v>
      </c>
      <c r="M72" s="206">
        <v>60.29</v>
      </c>
      <c r="N72" s="206">
        <v>49.21</v>
      </c>
      <c r="O72" s="206">
        <v>34.72</v>
      </c>
      <c r="P72" s="206">
        <v>23.35</v>
      </c>
      <c r="Q72" s="206">
        <v>5.09</v>
      </c>
      <c r="R72" s="206">
        <v>11.93</v>
      </c>
      <c r="S72" s="206">
        <v>6.46</v>
      </c>
      <c r="T72" s="206">
        <v>0</v>
      </c>
      <c r="U72" s="206">
        <v>49.71</v>
      </c>
      <c r="V72" s="206">
        <v>6.01</v>
      </c>
      <c r="W72" s="206">
        <v>14.34</v>
      </c>
      <c r="X72" s="206">
        <v>41.48</v>
      </c>
      <c r="Y72" s="206">
        <v>0</v>
      </c>
      <c r="Z72" s="206">
        <v>58.7</v>
      </c>
      <c r="AA72" s="206">
        <v>33.75</v>
      </c>
      <c r="AB72" s="206">
        <v>0</v>
      </c>
      <c r="AC72" s="206">
        <v>14.97</v>
      </c>
      <c r="AD72" s="206">
        <v>0</v>
      </c>
      <c r="AE72" s="206">
        <v>0</v>
      </c>
      <c r="AF72" s="206">
        <v>0</v>
      </c>
      <c r="AG72" s="206">
        <v>43.81</v>
      </c>
      <c r="AH72" s="206">
        <v>22.63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21.5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490.95</v>
      </c>
      <c r="L73" s="206">
        <v>6.04</v>
      </c>
      <c r="M73" s="206">
        <v>60.29</v>
      </c>
      <c r="N73" s="206">
        <v>49.21</v>
      </c>
      <c r="O73" s="206">
        <v>34.72</v>
      </c>
      <c r="P73" s="206">
        <v>23.35</v>
      </c>
      <c r="Q73" s="206">
        <v>5.09</v>
      </c>
      <c r="R73" s="206">
        <v>11.93</v>
      </c>
      <c r="S73" s="206">
        <v>6.46</v>
      </c>
      <c r="T73" s="206">
        <v>0</v>
      </c>
      <c r="U73" s="206">
        <v>49.71</v>
      </c>
      <c r="V73" s="206">
        <v>6.01</v>
      </c>
      <c r="W73" s="206">
        <v>14.34</v>
      </c>
      <c r="X73" s="206">
        <v>41.48</v>
      </c>
      <c r="Y73" s="206">
        <v>0</v>
      </c>
      <c r="Z73" s="206">
        <v>58.7</v>
      </c>
      <c r="AA73" s="206">
        <v>33.75</v>
      </c>
      <c r="AB73" s="206">
        <v>0</v>
      </c>
      <c r="AC73" s="206">
        <v>14.97</v>
      </c>
      <c r="AD73" s="206">
        <v>0</v>
      </c>
      <c r="AE73" s="206">
        <v>0</v>
      </c>
      <c r="AF73" s="206">
        <v>0</v>
      </c>
      <c r="AG73" s="206">
        <v>67.900000000000006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7.61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490.95</v>
      </c>
      <c r="L74" s="206">
        <v>6.04</v>
      </c>
      <c r="M74" s="206">
        <v>60.29</v>
      </c>
      <c r="N74" s="206">
        <v>49.21</v>
      </c>
      <c r="O74" s="206">
        <v>34.72</v>
      </c>
      <c r="P74" s="206">
        <v>23.35</v>
      </c>
      <c r="Q74" s="206">
        <v>5.09</v>
      </c>
      <c r="R74" s="206">
        <v>11.93</v>
      </c>
      <c r="S74" s="206">
        <v>6.46</v>
      </c>
      <c r="T74" s="206">
        <v>0</v>
      </c>
      <c r="U74" s="206">
        <v>49.71</v>
      </c>
      <c r="V74" s="206">
        <v>6.01</v>
      </c>
      <c r="W74" s="206">
        <v>14.34</v>
      </c>
      <c r="X74" s="206">
        <v>41.48</v>
      </c>
      <c r="Y74" s="206">
        <v>0</v>
      </c>
      <c r="Z74" s="206">
        <v>58.7</v>
      </c>
      <c r="AA74" s="206">
        <v>33.75</v>
      </c>
      <c r="AB74" s="206">
        <v>0</v>
      </c>
      <c r="AC74" s="206">
        <v>14.97</v>
      </c>
      <c r="AD74" s="206">
        <v>0</v>
      </c>
      <c r="AE74" s="206">
        <v>0</v>
      </c>
      <c r="AF74" s="206">
        <v>0</v>
      </c>
      <c r="AG74" s="206">
        <v>90.53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1.03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490.95</v>
      </c>
      <c r="L75" s="206">
        <v>6.04</v>
      </c>
      <c r="M75" s="206">
        <v>60.29</v>
      </c>
      <c r="N75" s="206">
        <v>49.21</v>
      </c>
      <c r="O75" s="206">
        <v>34.72</v>
      </c>
      <c r="P75" s="206">
        <v>23.35</v>
      </c>
      <c r="Q75" s="206">
        <v>5.0199999999999996</v>
      </c>
      <c r="R75" s="206">
        <v>11.62</v>
      </c>
      <c r="S75" s="206">
        <v>6.32</v>
      </c>
      <c r="T75" s="206">
        <v>0</v>
      </c>
      <c r="U75" s="206">
        <v>49.71</v>
      </c>
      <c r="V75" s="206">
        <v>6.01</v>
      </c>
      <c r="W75" s="206">
        <v>14.34</v>
      </c>
      <c r="X75" s="206">
        <v>41.48</v>
      </c>
      <c r="Y75" s="206">
        <v>0</v>
      </c>
      <c r="Z75" s="206">
        <v>58.7</v>
      </c>
      <c r="AA75" s="206">
        <v>33.75</v>
      </c>
      <c r="AB75" s="206">
        <v>0</v>
      </c>
      <c r="AC75" s="206">
        <v>14.97</v>
      </c>
      <c r="AD75" s="206">
        <v>0</v>
      </c>
      <c r="AE75" s="206">
        <v>0</v>
      </c>
      <c r="AF75" s="206">
        <v>0</v>
      </c>
      <c r="AG75" s="206">
        <v>91.94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490.95</v>
      </c>
      <c r="L76" s="206">
        <v>6.04</v>
      </c>
      <c r="M76" s="206">
        <v>60.29</v>
      </c>
      <c r="N76" s="206">
        <v>49.21</v>
      </c>
      <c r="O76" s="206">
        <v>34.72</v>
      </c>
      <c r="P76" s="206">
        <v>23.35</v>
      </c>
      <c r="Q76" s="206">
        <v>5.0199999999999996</v>
      </c>
      <c r="R76" s="206">
        <v>11.62</v>
      </c>
      <c r="S76" s="206">
        <v>6.32</v>
      </c>
      <c r="T76" s="206">
        <v>0</v>
      </c>
      <c r="U76" s="206">
        <v>49.71</v>
      </c>
      <c r="V76" s="206">
        <v>6.01</v>
      </c>
      <c r="W76" s="206">
        <v>14.34</v>
      </c>
      <c r="X76" s="206">
        <v>41.48</v>
      </c>
      <c r="Y76" s="206">
        <v>0</v>
      </c>
      <c r="Z76" s="206">
        <v>58.7</v>
      </c>
      <c r="AA76" s="206">
        <v>33.75</v>
      </c>
      <c r="AB76" s="206">
        <v>0</v>
      </c>
      <c r="AC76" s="206">
        <v>14.97</v>
      </c>
      <c r="AD76" s="206">
        <v>0</v>
      </c>
      <c r="AE76" s="206">
        <v>0</v>
      </c>
      <c r="AF76" s="206">
        <v>0</v>
      </c>
      <c r="AG76" s="206">
        <v>91.94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490.95</v>
      </c>
      <c r="L77" s="206">
        <v>6.04</v>
      </c>
      <c r="M77" s="206">
        <v>60.29</v>
      </c>
      <c r="N77" s="206">
        <v>49.21</v>
      </c>
      <c r="O77" s="206">
        <v>34.72</v>
      </c>
      <c r="P77" s="206">
        <v>23.35</v>
      </c>
      <c r="Q77" s="206">
        <v>5.0199999999999996</v>
      </c>
      <c r="R77" s="206">
        <v>11.62</v>
      </c>
      <c r="S77" s="206">
        <v>6.32</v>
      </c>
      <c r="T77" s="206">
        <v>0</v>
      </c>
      <c r="U77" s="206">
        <v>49.71</v>
      </c>
      <c r="V77" s="206">
        <v>6.01</v>
      </c>
      <c r="W77" s="206">
        <v>14.34</v>
      </c>
      <c r="X77" s="206">
        <v>41.48</v>
      </c>
      <c r="Y77" s="206">
        <v>0</v>
      </c>
      <c r="Z77" s="206">
        <v>58.7</v>
      </c>
      <c r="AA77" s="206">
        <v>33.75</v>
      </c>
      <c r="AB77" s="206">
        <v>0</v>
      </c>
      <c r="AC77" s="206">
        <v>15.47</v>
      </c>
      <c r="AD77" s="206">
        <v>0</v>
      </c>
      <c r="AE77" s="206">
        <v>0</v>
      </c>
      <c r="AF77" s="206">
        <v>0</v>
      </c>
      <c r="AG77" s="206">
        <v>91.94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490.95</v>
      </c>
      <c r="L78" s="206">
        <v>6.04</v>
      </c>
      <c r="M78" s="206">
        <v>60.29</v>
      </c>
      <c r="N78" s="206">
        <v>49.21</v>
      </c>
      <c r="O78" s="206">
        <v>34.72</v>
      </c>
      <c r="P78" s="206">
        <v>23.35</v>
      </c>
      <c r="Q78" s="206">
        <v>5.0199999999999996</v>
      </c>
      <c r="R78" s="206">
        <v>11.62</v>
      </c>
      <c r="S78" s="206">
        <v>6.32</v>
      </c>
      <c r="T78" s="206">
        <v>0</v>
      </c>
      <c r="U78" s="206">
        <v>49.71</v>
      </c>
      <c r="V78" s="206">
        <v>6.01</v>
      </c>
      <c r="W78" s="206">
        <v>14.34</v>
      </c>
      <c r="X78" s="206">
        <v>41.48</v>
      </c>
      <c r="Y78" s="206">
        <v>0</v>
      </c>
      <c r="Z78" s="206">
        <v>58.7</v>
      </c>
      <c r="AA78" s="206">
        <v>33.75</v>
      </c>
      <c r="AB78" s="206">
        <v>0</v>
      </c>
      <c r="AC78" s="206">
        <v>15.47</v>
      </c>
      <c r="AD78" s="206">
        <v>0</v>
      </c>
      <c r="AE78" s="206">
        <v>0</v>
      </c>
      <c r="AF78" s="206">
        <v>0</v>
      </c>
      <c r="AG78" s="206">
        <v>91.94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490.95</v>
      </c>
      <c r="L79" s="206">
        <v>6.04</v>
      </c>
      <c r="M79" s="206">
        <v>60.29</v>
      </c>
      <c r="N79" s="206">
        <v>49.21</v>
      </c>
      <c r="O79" s="206">
        <v>34.72</v>
      </c>
      <c r="P79" s="206">
        <v>23.35</v>
      </c>
      <c r="Q79" s="206">
        <v>5.0199999999999996</v>
      </c>
      <c r="R79" s="206">
        <v>11.62</v>
      </c>
      <c r="S79" s="206">
        <v>6.32</v>
      </c>
      <c r="T79" s="206">
        <v>0</v>
      </c>
      <c r="U79" s="206">
        <v>49.71</v>
      </c>
      <c r="V79" s="206">
        <v>6.01</v>
      </c>
      <c r="W79" s="206">
        <v>14.34</v>
      </c>
      <c r="X79" s="206">
        <v>41.48</v>
      </c>
      <c r="Y79" s="206">
        <v>0</v>
      </c>
      <c r="Z79" s="206">
        <v>58.7</v>
      </c>
      <c r="AA79" s="206">
        <v>33.75</v>
      </c>
      <c r="AB79" s="206">
        <v>0</v>
      </c>
      <c r="AC79" s="206">
        <v>15.47</v>
      </c>
      <c r="AD79" s="206">
        <v>0</v>
      </c>
      <c r="AE79" s="206">
        <v>0</v>
      </c>
      <c r="AF79" s="206">
        <v>0</v>
      </c>
      <c r="AG79" s="206">
        <v>91.94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490.95</v>
      </c>
      <c r="L80" s="206">
        <v>6.04</v>
      </c>
      <c r="M80" s="206">
        <v>60.29</v>
      </c>
      <c r="N80" s="206">
        <v>49.21</v>
      </c>
      <c r="O80" s="206">
        <v>34.72</v>
      </c>
      <c r="P80" s="206">
        <v>23.35</v>
      </c>
      <c r="Q80" s="206">
        <v>5.0199999999999996</v>
      </c>
      <c r="R80" s="206">
        <v>11.62</v>
      </c>
      <c r="S80" s="206">
        <v>6.32</v>
      </c>
      <c r="T80" s="206">
        <v>0</v>
      </c>
      <c r="U80" s="206">
        <v>49.71</v>
      </c>
      <c r="V80" s="206">
        <v>6.01</v>
      </c>
      <c r="W80" s="206">
        <v>14.34</v>
      </c>
      <c r="X80" s="206">
        <v>41.48</v>
      </c>
      <c r="Y80" s="206">
        <v>0</v>
      </c>
      <c r="Z80" s="206">
        <v>58.7</v>
      </c>
      <c r="AA80" s="206">
        <v>33.75</v>
      </c>
      <c r="AB80" s="206">
        <v>0</v>
      </c>
      <c r="AC80" s="206">
        <v>15.47</v>
      </c>
      <c r="AD80" s="206">
        <v>0</v>
      </c>
      <c r="AE80" s="206">
        <v>0</v>
      </c>
      <c r="AF80" s="206">
        <v>0</v>
      </c>
      <c r="AG80" s="206">
        <v>90.53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490.95</v>
      </c>
      <c r="L81" s="206">
        <v>6.04</v>
      </c>
      <c r="M81" s="206">
        <v>60.29</v>
      </c>
      <c r="N81" s="206">
        <v>49.21</v>
      </c>
      <c r="O81" s="206">
        <v>34.72</v>
      </c>
      <c r="P81" s="206">
        <v>23.35</v>
      </c>
      <c r="Q81" s="206">
        <v>5.09</v>
      </c>
      <c r="R81" s="206">
        <v>11.62</v>
      </c>
      <c r="S81" s="206">
        <v>6.32</v>
      </c>
      <c r="T81" s="206">
        <v>0</v>
      </c>
      <c r="U81" s="206">
        <v>49.71</v>
      </c>
      <c r="V81" s="206">
        <v>6.01</v>
      </c>
      <c r="W81" s="206">
        <v>14.34</v>
      </c>
      <c r="X81" s="206">
        <v>41.48</v>
      </c>
      <c r="Y81" s="206">
        <v>0</v>
      </c>
      <c r="Z81" s="206">
        <v>58.7</v>
      </c>
      <c r="AA81" s="206">
        <v>33.75</v>
      </c>
      <c r="AB81" s="206">
        <v>0</v>
      </c>
      <c r="AC81" s="206">
        <v>15.47</v>
      </c>
      <c r="AD81" s="206">
        <v>0</v>
      </c>
      <c r="AE81" s="206">
        <v>0</v>
      </c>
      <c r="AF81" s="206">
        <v>0</v>
      </c>
      <c r="AG81" s="206">
        <v>90.53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490.95</v>
      </c>
      <c r="L82" s="206">
        <v>6.04</v>
      </c>
      <c r="M82" s="206">
        <v>60.29</v>
      </c>
      <c r="N82" s="206">
        <v>49.21</v>
      </c>
      <c r="O82" s="206">
        <v>34.72</v>
      </c>
      <c r="P82" s="206">
        <v>23.35</v>
      </c>
      <c r="Q82" s="206">
        <v>5.09</v>
      </c>
      <c r="R82" s="206">
        <v>11.62</v>
      </c>
      <c r="S82" s="206">
        <v>6.32</v>
      </c>
      <c r="T82" s="206">
        <v>0</v>
      </c>
      <c r="U82" s="206">
        <v>49.71</v>
      </c>
      <c r="V82" s="206">
        <v>6.01</v>
      </c>
      <c r="W82" s="206">
        <v>14.34</v>
      </c>
      <c r="X82" s="206">
        <v>41.48</v>
      </c>
      <c r="Y82" s="206">
        <v>0</v>
      </c>
      <c r="Z82" s="206">
        <v>58.7</v>
      </c>
      <c r="AA82" s="206">
        <v>33.75</v>
      </c>
      <c r="AB82" s="206">
        <v>0</v>
      </c>
      <c r="AC82" s="206">
        <v>15.47</v>
      </c>
      <c r="AD82" s="206">
        <v>0</v>
      </c>
      <c r="AE82" s="206">
        <v>0</v>
      </c>
      <c r="AF82" s="206">
        <v>0</v>
      </c>
      <c r="AG82" s="206">
        <v>90.53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490.95</v>
      </c>
      <c r="L83" s="206">
        <v>6.04</v>
      </c>
      <c r="M83" s="206">
        <v>60.29</v>
      </c>
      <c r="N83" s="206">
        <v>49.21</v>
      </c>
      <c r="O83" s="206">
        <v>34.72</v>
      </c>
      <c r="P83" s="206">
        <v>23.35</v>
      </c>
      <c r="Q83" s="206">
        <v>5.09</v>
      </c>
      <c r="R83" s="206">
        <v>11.62</v>
      </c>
      <c r="S83" s="206">
        <v>6.32</v>
      </c>
      <c r="T83" s="206">
        <v>0</v>
      </c>
      <c r="U83" s="206">
        <v>49.71</v>
      </c>
      <c r="V83" s="206">
        <v>6.01</v>
      </c>
      <c r="W83" s="206">
        <v>14.34</v>
      </c>
      <c r="X83" s="206">
        <v>41.48</v>
      </c>
      <c r="Y83" s="206">
        <v>0</v>
      </c>
      <c r="Z83" s="206">
        <v>58.7</v>
      </c>
      <c r="AA83" s="206">
        <v>33.75</v>
      </c>
      <c r="AB83" s="206">
        <v>0</v>
      </c>
      <c r="AC83" s="206">
        <v>15.47</v>
      </c>
      <c r="AD83" s="206">
        <v>0</v>
      </c>
      <c r="AE83" s="206">
        <v>0</v>
      </c>
      <c r="AF83" s="206">
        <v>0</v>
      </c>
      <c r="AG83" s="206">
        <v>90.53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490.95</v>
      </c>
      <c r="L84" s="206">
        <v>6.04</v>
      </c>
      <c r="M84" s="206">
        <v>60.29</v>
      </c>
      <c r="N84" s="206">
        <v>49.21</v>
      </c>
      <c r="O84" s="206">
        <v>34.72</v>
      </c>
      <c r="P84" s="206">
        <v>23.35</v>
      </c>
      <c r="Q84" s="206">
        <v>5.09</v>
      </c>
      <c r="R84" s="206">
        <v>11.62</v>
      </c>
      <c r="S84" s="206">
        <v>6.32</v>
      </c>
      <c r="T84" s="206">
        <v>0</v>
      </c>
      <c r="U84" s="206">
        <v>49.71</v>
      </c>
      <c r="V84" s="206">
        <v>6.01</v>
      </c>
      <c r="W84" s="206">
        <v>14.34</v>
      </c>
      <c r="X84" s="206">
        <v>41.48</v>
      </c>
      <c r="Y84" s="206">
        <v>0</v>
      </c>
      <c r="Z84" s="206">
        <v>58.7</v>
      </c>
      <c r="AA84" s="206">
        <v>33.75</v>
      </c>
      <c r="AB84" s="206">
        <v>0</v>
      </c>
      <c r="AC84" s="206">
        <v>15.47</v>
      </c>
      <c r="AD84" s="206">
        <v>0</v>
      </c>
      <c r="AE84" s="206">
        <v>0</v>
      </c>
      <c r="AF84" s="206">
        <v>0</v>
      </c>
      <c r="AG84" s="206">
        <v>90.53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490.95</v>
      </c>
      <c r="L85" s="206">
        <v>6.04</v>
      </c>
      <c r="M85" s="206">
        <v>60.29</v>
      </c>
      <c r="N85" s="206">
        <v>49.21</v>
      </c>
      <c r="O85" s="206">
        <v>34.72</v>
      </c>
      <c r="P85" s="206">
        <v>23.35</v>
      </c>
      <c r="Q85" s="206">
        <v>5.09</v>
      </c>
      <c r="R85" s="206">
        <v>11.62</v>
      </c>
      <c r="S85" s="206">
        <v>6.32</v>
      </c>
      <c r="T85" s="206">
        <v>0</v>
      </c>
      <c r="U85" s="206">
        <v>49.71</v>
      </c>
      <c r="V85" s="206">
        <v>6.01</v>
      </c>
      <c r="W85" s="206">
        <v>14.34</v>
      </c>
      <c r="X85" s="206">
        <v>41.48</v>
      </c>
      <c r="Y85" s="206">
        <v>0</v>
      </c>
      <c r="Z85" s="206">
        <v>58.7</v>
      </c>
      <c r="AA85" s="206">
        <v>33.75</v>
      </c>
      <c r="AB85" s="206">
        <v>0</v>
      </c>
      <c r="AC85" s="206">
        <v>15.47</v>
      </c>
      <c r="AD85" s="206">
        <v>0</v>
      </c>
      <c r="AE85" s="206">
        <v>0</v>
      </c>
      <c r="AF85" s="206">
        <v>0</v>
      </c>
      <c r="AG85" s="206">
        <v>90.53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490.95</v>
      </c>
      <c r="L86" s="206">
        <v>6.04</v>
      </c>
      <c r="M86" s="206">
        <v>60.29</v>
      </c>
      <c r="N86" s="206">
        <v>49.21</v>
      </c>
      <c r="O86" s="206">
        <v>34.72</v>
      </c>
      <c r="P86" s="206">
        <v>23.35</v>
      </c>
      <c r="Q86" s="206">
        <v>5.09</v>
      </c>
      <c r="R86" s="206">
        <v>11.62</v>
      </c>
      <c r="S86" s="206">
        <v>6.32</v>
      </c>
      <c r="T86" s="206">
        <v>0</v>
      </c>
      <c r="U86" s="206">
        <v>49.71</v>
      </c>
      <c r="V86" s="206">
        <v>6.01</v>
      </c>
      <c r="W86" s="206">
        <v>14.34</v>
      </c>
      <c r="X86" s="206">
        <v>41.48</v>
      </c>
      <c r="Y86" s="206">
        <v>0</v>
      </c>
      <c r="Z86" s="206">
        <v>58.7</v>
      </c>
      <c r="AA86" s="206">
        <v>33.75</v>
      </c>
      <c r="AB86" s="206">
        <v>0</v>
      </c>
      <c r="AC86" s="206">
        <v>15.47</v>
      </c>
      <c r="AD86" s="206">
        <v>0</v>
      </c>
      <c r="AE86" s="206">
        <v>0</v>
      </c>
      <c r="AF86" s="206">
        <v>0</v>
      </c>
      <c r="AG86" s="206">
        <v>90.53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490.95</v>
      </c>
      <c r="L87" s="206">
        <v>6.04</v>
      </c>
      <c r="M87" s="206">
        <v>60.29</v>
      </c>
      <c r="N87" s="206">
        <v>49.21</v>
      </c>
      <c r="O87" s="206">
        <v>34.72</v>
      </c>
      <c r="P87" s="206">
        <v>23.35</v>
      </c>
      <c r="Q87" s="206">
        <v>5.09</v>
      </c>
      <c r="R87" s="206">
        <v>11.62</v>
      </c>
      <c r="S87" s="206">
        <v>6.32</v>
      </c>
      <c r="T87" s="206">
        <v>0</v>
      </c>
      <c r="U87" s="206">
        <v>49.71</v>
      </c>
      <c r="V87" s="206">
        <v>6.01</v>
      </c>
      <c r="W87" s="206">
        <v>14.34</v>
      </c>
      <c r="X87" s="206">
        <v>41.48</v>
      </c>
      <c r="Y87" s="206">
        <v>0</v>
      </c>
      <c r="Z87" s="206">
        <v>58.7</v>
      </c>
      <c r="AA87" s="206">
        <v>33.75</v>
      </c>
      <c r="AB87" s="206">
        <v>0</v>
      </c>
      <c r="AC87" s="206">
        <v>15.47</v>
      </c>
      <c r="AD87" s="206">
        <v>0</v>
      </c>
      <c r="AE87" s="206">
        <v>0</v>
      </c>
      <c r="AF87" s="206">
        <v>0</v>
      </c>
      <c r="AG87" s="206">
        <v>90.53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490.95</v>
      </c>
      <c r="L88" s="206">
        <v>6.04</v>
      </c>
      <c r="M88" s="206">
        <v>60.29</v>
      </c>
      <c r="N88" s="206">
        <v>49.21</v>
      </c>
      <c r="O88" s="206">
        <v>34.72</v>
      </c>
      <c r="P88" s="206">
        <v>23.35</v>
      </c>
      <c r="Q88" s="206">
        <v>5.09</v>
      </c>
      <c r="R88" s="206">
        <v>11.62</v>
      </c>
      <c r="S88" s="206">
        <v>6.32</v>
      </c>
      <c r="T88" s="206">
        <v>0</v>
      </c>
      <c r="U88" s="206">
        <v>49.71</v>
      </c>
      <c r="V88" s="206">
        <v>6.01</v>
      </c>
      <c r="W88" s="206">
        <v>14.34</v>
      </c>
      <c r="X88" s="206">
        <v>41.48</v>
      </c>
      <c r="Y88" s="206">
        <v>0</v>
      </c>
      <c r="Z88" s="206">
        <v>58.7</v>
      </c>
      <c r="AA88" s="206">
        <v>33.75</v>
      </c>
      <c r="AB88" s="206">
        <v>0</v>
      </c>
      <c r="AC88" s="206">
        <v>14.97</v>
      </c>
      <c r="AD88" s="206">
        <v>0</v>
      </c>
      <c r="AE88" s="206">
        <v>0</v>
      </c>
      <c r="AF88" s="206">
        <v>0</v>
      </c>
      <c r="AG88" s="206">
        <v>90.53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490.95</v>
      </c>
      <c r="L89" s="206">
        <v>6.04</v>
      </c>
      <c r="M89" s="206">
        <v>60.29</v>
      </c>
      <c r="N89" s="206">
        <v>49.21</v>
      </c>
      <c r="O89" s="206">
        <v>34.72</v>
      </c>
      <c r="P89" s="206">
        <v>23.35</v>
      </c>
      <c r="Q89" s="206">
        <v>5.09</v>
      </c>
      <c r="R89" s="206">
        <v>11.62</v>
      </c>
      <c r="S89" s="206">
        <v>6.32</v>
      </c>
      <c r="T89" s="206">
        <v>0</v>
      </c>
      <c r="U89" s="206">
        <v>49.71</v>
      </c>
      <c r="V89" s="206">
        <v>6.01</v>
      </c>
      <c r="W89" s="206">
        <v>14.34</v>
      </c>
      <c r="X89" s="206">
        <v>41.48</v>
      </c>
      <c r="Y89" s="206">
        <v>0</v>
      </c>
      <c r="Z89" s="206">
        <v>58.7</v>
      </c>
      <c r="AA89" s="206">
        <v>33.75</v>
      </c>
      <c r="AB89" s="206">
        <v>0</v>
      </c>
      <c r="AC89" s="206">
        <v>14.97</v>
      </c>
      <c r="AD89" s="206">
        <v>0</v>
      </c>
      <c r="AE89" s="206">
        <v>0</v>
      </c>
      <c r="AF89" s="206">
        <v>0</v>
      </c>
      <c r="AG89" s="206">
        <v>90.53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490.95</v>
      </c>
      <c r="L90" s="206">
        <v>6.04</v>
      </c>
      <c r="M90" s="206">
        <v>60.29</v>
      </c>
      <c r="N90" s="206">
        <v>49.21</v>
      </c>
      <c r="O90" s="206">
        <v>34.72</v>
      </c>
      <c r="P90" s="206">
        <v>23.35</v>
      </c>
      <c r="Q90" s="206">
        <v>5.09</v>
      </c>
      <c r="R90" s="206">
        <v>11.62</v>
      </c>
      <c r="S90" s="206">
        <v>6.32</v>
      </c>
      <c r="T90" s="206">
        <v>0</v>
      </c>
      <c r="U90" s="206">
        <v>49.71</v>
      </c>
      <c r="V90" s="206">
        <v>6.01</v>
      </c>
      <c r="W90" s="206">
        <v>14.34</v>
      </c>
      <c r="X90" s="206">
        <v>41.48</v>
      </c>
      <c r="Y90" s="206">
        <v>0</v>
      </c>
      <c r="Z90" s="206">
        <v>58.7</v>
      </c>
      <c r="AA90" s="206">
        <v>33.75</v>
      </c>
      <c r="AB90" s="206">
        <v>0</v>
      </c>
      <c r="AC90" s="206">
        <v>14.97</v>
      </c>
      <c r="AD90" s="206">
        <v>0</v>
      </c>
      <c r="AE90" s="206">
        <v>0</v>
      </c>
      <c r="AF90" s="206">
        <v>0</v>
      </c>
      <c r="AG90" s="206">
        <v>90.53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490.95</v>
      </c>
      <c r="L91" s="206">
        <v>6.04</v>
      </c>
      <c r="M91" s="206">
        <v>60.29</v>
      </c>
      <c r="N91" s="206">
        <v>49.21</v>
      </c>
      <c r="O91" s="206">
        <v>34.72</v>
      </c>
      <c r="P91" s="206">
        <v>23.35</v>
      </c>
      <c r="Q91" s="206">
        <v>5.09</v>
      </c>
      <c r="R91" s="206">
        <v>11.62</v>
      </c>
      <c r="S91" s="206">
        <v>6.32</v>
      </c>
      <c r="T91" s="206">
        <v>0</v>
      </c>
      <c r="U91" s="206">
        <v>49.71</v>
      </c>
      <c r="V91" s="206">
        <v>6.01</v>
      </c>
      <c r="W91" s="206">
        <v>14.34</v>
      </c>
      <c r="X91" s="206">
        <v>41.48</v>
      </c>
      <c r="Y91" s="206">
        <v>0</v>
      </c>
      <c r="Z91" s="206">
        <v>58.7</v>
      </c>
      <c r="AA91" s="206">
        <v>33.75</v>
      </c>
      <c r="AB91" s="206">
        <v>0</v>
      </c>
      <c r="AC91" s="206">
        <v>14.97</v>
      </c>
      <c r="AD91" s="206">
        <v>0</v>
      </c>
      <c r="AE91" s="206">
        <v>0</v>
      </c>
      <c r="AF91" s="206">
        <v>0</v>
      </c>
      <c r="AG91" s="206">
        <v>90.53</v>
      </c>
      <c r="AH91" s="206">
        <v>0</v>
      </c>
      <c r="AI91" s="206">
        <v>0</v>
      </c>
      <c r="AJ91" s="206">
        <v>0</v>
      </c>
      <c r="AK91" s="206">
        <v>75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490.95</v>
      </c>
      <c r="L92" s="206">
        <v>6.04</v>
      </c>
      <c r="M92" s="206">
        <v>60.29</v>
      </c>
      <c r="N92" s="206">
        <v>49.21</v>
      </c>
      <c r="O92" s="206">
        <v>34.72</v>
      </c>
      <c r="P92" s="206">
        <v>23.35</v>
      </c>
      <c r="Q92" s="206">
        <v>5.09</v>
      </c>
      <c r="R92" s="206">
        <v>11.62</v>
      </c>
      <c r="S92" s="206">
        <v>6.32</v>
      </c>
      <c r="T92" s="206">
        <v>0</v>
      </c>
      <c r="U92" s="206">
        <v>49.71</v>
      </c>
      <c r="V92" s="206">
        <v>6.01</v>
      </c>
      <c r="W92" s="206">
        <v>14.34</v>
      </c>
      <c r="X92" s="206">
        <v>41.48</v>
      </c>
      <c r="Y92" s="206">
        <v>0</v>
      </c>
      <c r="Z92" s="206">
        <v>58.7</v>
      </c>
      <c r="AA92" s="206">
        <v>33.75</v>
      </c>
      <c r="AB92" s="206">
        <v>0</v>
      </c>
      <c r="AC92" s="206">
        <v>14.97</v>
      </c>
      <c r="AD92" s="206">
        <v>0</v>
      </c>
      <c r="AE92" s="206">
        <v>0</v>
      </c>
      <c r="AF92" s="206">
        <v>0</v>
      </c>
      <c r="AG92" s="206">
        <v>90.53</v>
      </c>
      <c r="AH92" s="206">
        <v>0</v>
      </c>
      <c r="AI92" s="206">
        <v>0</v>
      </c>
      <c r="AJ92" s="206">
        <v>0</v>
      </c>
      <c r="AK92" s="206">
        <v>75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1.87</v>
      </c>
      <c r="J93" s="206">
        <v>0</v>
      </c>
      <c r="K93" s="206">
        <v>490.95</v>
      </c>
      <c r="L93" s="206">
        <v>6.04</v>
      </c>
      <c r="M93" s="206">
        <v>60.29</v>
      </c>
      <c r="N93" s="206">
        <v>49.21</v>
      </c>
      <c r="O93" s="206">
        <v>34.72</v>
      </c>
      <c r="P93" s="206">
        <v>23.35</v>
      </c>
      <c r="Q93" s="206">
        <v>5.09</v>
      </c>
      <c r="R93" s="206">
        <v>11.62</v>
      </c>
      <c r="S93" s="206">
        <v>6.32</v>
      </c>
      <c r="T93" s="206">
        <v>0</v>
      </c>
      <c r="U93" s="206">
        <v>49.71</v>
      </c>
      <c r="V93" s="206">
        <v>6.01</v>
      </c>
      <c r="W93" s="206">
        <v>14.34</v>
      </c>
      <c r="X93" s="206">
        <v>41.48</v>
      </c>
      <c r="Y93" s="206">
        <v>0</v>
      </c>
      <c r="Z93" s="206">
        <v>58.7</v>
      </c>
      <c r="AA93" s="206">
        <v>33.75</v>
      </c>
      <c r="AB93" s="206">
        <v>0</v>
      </c>
      <c r="AC93" s="206">
        <v>14.97</v>
      </c>
      <c r="AD93" s="206">
        <v>0</v>
      </c>
      <c r="AE93" s="206">
        <v>0</v>
      </c>
      <c r="AF93" s="206">
        <v>0</v>
      </c>
      <c r="AG93" s="206">
        <v>90.53</v>
      </c>
      <c r="AH93" s="206">
        <v>0</v>
      </c>
      <c r="AI93" s="206">
        <v>0</v>
      </c>
      <c r="AJ93" s="206">
        <v>0</v>
      </c>
      <c r="AK93" s="206">
        <v>75.58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1.87</v>
      </c>
      <c r="J94" s="206">
        <v>0</v>
      </c>
      <c r="K94" s="206">
        <v>470.6</v>
      </c>
      <c r="L94" s="206">
        <v>6.04</v>
      </c>
      <c r="M94" s="206">
        <v>60.29</v>
      </c>
      <c r="N94" s="206">
        <v>49.21</v>
      </c>
      <c r="O94" s="206">
        <v>34.72</v>
      </c>
      <c r="P94" s="206">
        <v>23.35</v>
      </c>
      <c r="Q94" s="206">
        <v>5.09</v>
      </c>
      <c r="R94" s="206">
        <v>11.62</v>
      </c>
      <c r="S94" s="206">
        <v>6.32</v>
      </c>
      <c r="T94" s="206">
        <v>0</v>
      </c>
      <c r="U94" s="206">
        <v>49.71</v>
      </c>
      <c r="V94" s="206">
        <v>6.01</v>
      </c>
      <c r="W94" s="206">
        <v>14.34</v>
      </c>
      <c r="X94" s="206">
        <v>41.48</v>
      </c>
      <c r="Y94" s="206">
        <v>0</v>
      </c>
      <c r="Z94" s="206">
        <v>58.7</v>
      </c>
      <c r="AA94" s="206">
        <v>33.75</v>
      </c>
      <c r="AB94" s="206">
        <v>0</v>
      </c>
      <c r="AC94" s="206">
        <v>15.47</v>
      </c>
      <c r="AD94" s="206">
        <v>0</v>
      </c>
      <c r="AE94" s="206">
        <v>0</v>
      </c>
      <c r="AF94" s="206">
        <v>0</v>
      </c>
      <c r="AG94" s="206">
        <v>90.53</v>
      </c>
      <c r="AH94" s="206">
        <v>0</v>
      </c>
      <c r="AI94" s="206">
        <v>0</v>
      </c>
      <c r="AJ94" s="206">
        <v>0</v>
      </c>
      <c r="AK94" s="206">
        <v>75.58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1.87</v>
      </c>
      <c r="J95" s="206">
        <v>0</v>
      </c>
      <c r="K95" s="206">
        <v>393.77</v>
      </c>
      <c r="L95" s="206">
        <v>6.04</v>
      </c>
      <c r="M95" s="206">
        <v>60.29</v>
      </c>
      <c r="N95" s="206">
        <v>49.21</v>
      </c>
      <c r="O95" s="206">
        <v>34.72</v>
      </c>
      <c r="P95" s="206">
        <v>23.35</v>
      </c>
      <c r="Q95" s="206">
        <v>5.08</v>
      </c>
      <c r="R95" s="206">
        <v>11.62</v>
      </c>
      <c r="S95" s="206">
        <v>6.32</v>
      </c>
      <c r="T95" s="206">
        <v>0</v>
      </c>
      <c r="U95" s="206">
        <v>49.71</v>
      </c>
      <c r="V95" s="206">
        <v>6.01</v>
      </c>
      <c r="W95" s="206">
        <v>14.34</v>
      </c>
      <c r="X95" s="206">
        <v>41.48</v>
      </c>
      <c r="Y95" s="206">
        <v>0</v>
      </c>
      <c r="Z95" s="206">
        <v>58.7</v>
      </c>
      <c r="AA95" s="206">
        <v>33.75</v>
      </c>
      <c r="AB95" s="206">
        <v>0</v>
      </c>
      <c r="AC95" s="206">
        <v>15.47</v>
      </c>
      <c r="AD95" s="206">
        <v>0</v>
      </c>
      <c r="AE95" s="206">
        <v>0</v>
      </c>
      <c r="AF95" s="206">
        <v>0</v>
      </c>
      <c r="AG95" s="206">
        <v>90.53</v>
      </c>
      <c r="AH95" s="206">
        <v>0</v>
      </c>
      <c r="AI95" s="206">
        <v>0</v>
      </c>
      <c r="AJ95" s="206">
        <v>0</v>
      </c>
      <c r="AK95" s="206">
        <v>75.58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1.87</v>
      </c>
      <c r="J96" s="206">
        <v>0</v>
      </c>
      <c r="K96" s="206">
        <v>342.86</v>
      </c>
      <c r="L96" s="206">
        <v>6.04</v>
      </c>
      <c r="M96" s="206">
        <v>60.29</v>
      </c>
      <c r="N96" s="206">
        <v>49.21</v>
      </c>
      <c r="O96" s="206">
        <v>34.72</v>
      </c>
      <c r="P96" s="206">
        <v>23.35</v>
      </c>
      <c r="Q96" s="206">
        <v>5.21</v>
      </c>
      <c r="R96" s="206">
        <v>11.62</v>
      </c>
      <c r="S96" s="206">
        <v>6.58</v>
      </c>
      <c r="T96" s="206">
        <v>0</v>
      </c>
      <c r="U96" s="206">
        <v>49.71</v>
      </c>
      <c r="V96" s="206">
        <v>6.01</v>
      </c>
      <c r="W96" s="206">
        <v>14.34</v>
      </c>
      <c r="X96" s="206">
        <v>41.48</v>
      </c>
      <c r="Y96" s="206">
        <v>0</v>
      </c>
      <c r="Z96" s="206">
        <v>58.7</v>
      </c>
      <c r="AA96" s="206">
        <v>33.75</v>
      </c>
      <c r="AB96" s="206">
        <v>0</v>
      </c>
      <c r="AC96" s="206">
        <v>15.47</v>
      </c>
      <c r="AD96" s="206">
        <v>0</v>
      </c>
      <c r="AE96" s="206">
        <v>0</v>
      </c>
      <c r="AF96" s="206">
        <v>0</v>
      </c>
      <c r="AG96" s="206">
        <v>90.53</v>
      </c>
      <c r="AH96" s="206">
        <v>0</v>
      </c>
      <c r="AI96" s="206">
        <v>0</v>
      </c>
      <c r="AJ96" s="206">
        <v>0</v>
      </c>
      <c r="AK96" s="206">
        <v>81.97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2.34</v>
      </c>
      <c r="J97" s="206">
        <v>0</v>
      </c>
      <c r="K97" s="206">
        <v>319.95</v>
      </c>
      <c r="L97" s="206">
        <v>6.04</v>
      </c>
      <c r="M97" s="206">
        <v>60.29</v>
      </c>
      <c r="N97" s="206">
        <v>49.21</v>
      </c>
      <c r="O97" s="206">
        <v>34.72</v>
      </c>
      <c r="P97" s="206">
        <v>23.35</v>
      </c>
      <c r="Q97" s="206">
        <v>5.21</v>
      </c>
      <c r="R97" s="206">
        <v>11.62</v>
      </c>
      <c r="S97" s="206">
        <v>6.58</v>
      </c>
      <c r="T97" s="206">
        <v>0</v>
      </c>
      <c r="U97" s="206">
        <v>49.71</v>
      </c>
      <c r="V97" s="206">
        <v>6.01</v>
      </c>
      <c r="W97" s="206">
        <v>14.34</v>
      </c>
      <c r="X97" s="206">
        <v>41.48</v>
      </c>
      <c r="Y97" s="206">
        <v>0</v>
      </c>
      <c r="Z97" s="206">
        <v>58.7</v>
      </c>
      <c r="AA97" s="206">
        <v>33.75</v>
      </c>
      <c r="AB97" s="206">
        <v>0</v>
      </c>
      <c r="AC97" s="206">
        <v>15.47</v>
      </c>
      <c r="AD97" s="206">
        <v>0</v>
      </c>
      <c r="AE97" s="206">
        <v>0</v>
      </c>
      <c r="AF97" s="206">
        <v>0</v>
      </c>
      <c r="AG97" s="206">
        <v>90.53</v>
      </c>
      <c r="AH97" s="206">
        <v>0</v>
      </c>
      <c r="AI97" s="206">
        <v>0</v>
      </c>
      <c r="AJ97" s="206">
        <v>0</v>
      </c>
      <c r="AK97" s="206">
        <v>81.97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2.34</v>
      </c>
      <c r="J98" s="206">
        <v>0</v>
      </c>
      <c r="K98" s="206">
        <v>262.42</v>
      </c>
      <c r="L98" s="206">
        <v>6.04</v>
      </c>
      <c r="M98" s="206">
        <v>60.29</v>
      </c>
      <c r="N98" s="206">
        <v>49.21</v>
      </c>
      <c r="O98" s="206">
        <v>34.72</v>
      </c>
      <c r="P98" s="206">
        <v>23.35</v>
      </c>
      <c r="Q98" s="206">
        <v>5.21</v>
      </c>
      <c r="R98" s="206">
        <v>11.62</v>
      </c>
      <c r="S98" s="206">
        <v>6.58</v>
      </c>
      <c r="T98" s="206">
        <v>0</v>
      </c>
      <c r="U98" s="206">
        <v>49.71</v>
      </c>
      <c r="V98" s="206">
        <v>6.01</v>
      </c>
      <c r="W98" s="206">
        <v>14.34</v>
      </c>
      <c r="X98" s="206">
        <v>41.48</v>
      </c>
      <c r="Y98" s="206">
        <v>0</v>
      </c>
      <c r="Z98" s="206">
        <v>58.7</v>
      </c>
      <c r="AA98" s="206">
        <v>33.75</v>
      </c>
      <c r="AB98" s="206">
        <v>0</v>
      </c>
      <c r="AC98" s="206">
        <v>15.47</v>
      </c>
      <c r="AD98" s="206">
        <v>0</v>
      </c>
      <c r="AE98" s="206">
        <v>0</v>
      </c>
      <c r="AF98" s="206">
        <v>0</v>
      </c>
      <c r="AG98" s="206">
        <v>90.53</v>
      </c>
      <c r="AH98" s="206">
        <v>0</v>
      </c>
      <c r="AI98" s="206">
        <v>0</v>
      </c>
      <c r="AJ98" s="206">
        <v>0</v>
      </c>
      <c r="AK98" s="206">
        <v>81.97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3.0400000000000002E-3</v>
      </c>
      <c r="J99">
        <f t="shared" si="0"/>
        <v>0</v>
      </c>
      <c r="K99">
        <f t="shared" si="0"/>
        <v>9.6894924999999983</v>
      </c>
      <c r="L99">
        <f t="shared" si="0"/>
        <v>0.11470500000000014</v>
      </c>
      <c r="M99">
        <f t="shared" si="0"/>
        <v>1.4390074999999993</v>
      </c>
      <c r="N99">
        <f t="shared" si="0"/>
        <v>1.1810400000000008</v>
      </c>
      <c r="O99">
        <f t="shared" si="0"/>
        <v>0.83327999999999847</v>
      </c>
      <c r="P99">
        <f t="shared" si="0"/>
        <v>0.5603999999999989</v>
      </c>
      <c r="Q99">
        <f t="shared" si="0"/>
        <v>0.16417000000000026</v>
      </c>
      <c r="R99">
        <f t="shared" si="0"/>
        <v>0.29315749999999974</v>
      </c>
      <c r="S99">
        <f t="shared" si="0"/>
        <v>0.18799500000000036</v>
      </c>
      <c r="T99">
        <f t="shared" si="0"/>
        <v>0</v>
      </c>
      <c r="U99">
        <f t="shared" si="0"/>
        <v>1.1930400000000005</v>
      </c>
      <c r="V99">
        <f t="shared" si="0"/>
        <v>0.12170249999999987</v>
      </c>
      <c r="W99">
        <f t="shared" si="0"/>
        <v>0.30036499999999999</v>
      </c>
      <c r="X99">
        <f t="shared" si="0"/>
        <v>0.87664750000000025</v>
      </c>
      <c r="Y99">
        <f t="shared" si="0"/>
        <v>0</v>
      </c>
      <c r="Z99">
        <f t="shared" si="0"/>
        <v>1.4087999999999974</v>
      </c>
      <c r="AA99">
        <f t="shared" si="0"/>
        <v>0.73747499999999999</v>
      </c>
      <c r="AB99">
        <f t="shared" si="0"/>
        <v>0</v>
      </c>
      <c r="AC99">
        <f t="shared" si="0"/>
        <v>0.36190250000000046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0.71531000000000045</v>
      </c>
      <c r="AH99">
        <f t="shared" si="0"/>
        <v>0.13760750000000002</v>
      </c>
      <c r="AI99">
        <f t="shared" si="0"/>
        <v>0</v>
      </c>
      <c r="AJ99">
        <f t="shared" si="0"/>
        <v>0</v>
      </c>
      <c r="AK99">
        <f t="shared" si="0"/>
        <v>2.1668674999999995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0.44975999999999999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161.93</v>
      </c>
      <c r="L3" s="206">
        <v>36.119999999999997</v>
      </c>
      <c r="M3" s="206">
        <v>0</v>
      </c>
      <c r="N3" s="206">
        <v>28.45</v>
      </c>
      <c r="O3" s="206">
        <v>23.87</v>
      </c>
      <c r="P3" s="206">
        <v>58.55</v>
      </c>
      <c r="Q3" s="206">
        <v>5.48</v>
      </c>
      <c r="R3" s="206">
        <v>10.18</v>
      </c>
      <c r="S3" s="206">
        <v>6.35</v>
      </c>
      <c r="T3" s="206">
        <v>0</v>
      </c>
      <c r="U3" s="206">
        <v>264.89</v>
      </c>
      <c r="V3" s="206">
        <v>3.48</v>
      </c>
      <c r="W3" s="206">
        <v>8.49</v>
      </c>
      <c r="X3" s="206">
        <v>23.99</v>
      </c>
      <c r="Y3" s="206">
        <v>0</v>
      </c>
      <c r="Z3" s="206">
        <v>33.94</v>
      </c>
      <c r="AA3" s="206">
        <v>19.510000000000002</v>
      </c>
      <c r="AB3" s="206">
        <v>0</v>
      </c>
      <c r="AC3" s="206">
        <v>8.98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158.15</v>
      </c>
      <c r="L4" s="206">
        <v>41.83</v>
      </c>
      <c r="M4" s="206">
        <v>0</v>
      </c>
      <c r="N4" s="206">
        <v>28.45</v>
      </c>
      <c r="O4" s="206">
        <v>23.87</v>
      </c>
      <c r="P4" s="206">
        <v>58.55</v>
      </c>
      <c r="Q4" s="206">
        <v>5.26</v>
      </c>
      <c r="R4" s="206">
        <v>10.18</v>
      </c>
      <c r="S4" s="206">
        <v>6.35</v>
      </c>
      <c r="T4" s="206">
        <v>0</v>
      </c>
      <c r="U4" s="206">
        <v>264.89</v>
      </c>
      <c r="V4" s="206">
        <v>3.48</v>
      </c>
      <c r="W4" s="206">
        <v>8.49</v>
      </c>
      <c r="X4" s="206">
        <v>23.99</v>
      </c>
      <c r="Y4" s="206">
        <v>0</v>
      </c>
      <c r="Z4" s="206">
        <v>33.94</v>
      </c>
      <c r="AA4" s="206">
        <v>19.510000000000002</v>
      </c>
      <c r="AB4" s="206">
        <v>0</v>
      </c>
      <c r="AC4" s="206">
        <v>8.98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158.15</v>
      </c>
      <c r="L5" s="206">
        <v>41.83</v>
      </c>
      <c r="M5" s="206">
        <v>0</v>
      </c>
      <c r="N5" s="206">
        <v>28.45</v>
      </c>
      <c r="O5" s="206">
        <v>23.87</v>
      </c>
      <c r="P5" s="206">
        <v>58.55</v>
      </c>
      <c r="Q5" s="206">
        <v>5.26</v>
      </c>
      <c r="R5" s="206">
        <v>10.18</v>
      </c>
      <c r="S5" s="206">
        <v>6.35</v>
      </c>
      <c r="T5" s="206">
        <v>0</v>
      </c>
      <c r="U5" s="206">
        <v>264.89</v>
      </c>
      <c r="V5" s="206">
        <v>3.48</v>
      </c>
      <c r="W5" s="206">
        <v>8.49</v>
      </c>
      <c r="X5" s="206">
        <v>23.99</v>
      </c>
      <c r="Y5" s="206">
        <v>0</v>
      </c>
      <c r="Z5" s="206">
        <v>33.94</v>
      </c>
      <c r="AA5" s="206">
        <v>19.510000000000002</v>
      </c>
      <c r="AB5" s="206">
        <v>0</v>
      </c>
      <c r="AC5" s="206">
        <v>8.98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158.15</v>
      </c>
      <c r="L6" s="206">
        <v>41.83</v>
      </c>
      <c r="M6" s="206">
        <v>0</v>
      </c>
      <c r="N6" s="206">
        <v>28.45</v>
      </c>
      <c r="O6" s="206">
        <v>23.87</v>
      </c>
      <c r="P6" s="206">
        <v>58.55</v>
      </c>
      <c r="Q6" s="206">
        <v>5.26</v>
      </c>
      <c r="R6" s="206">
        <v>10.18</v>
      </c>
      <c r="S6" s="206">
        <v>6.35</v>
      </c>
      <c r="T6" s="206">
        <v>0</v>
      </c>
      <c r="U6" s="206">
        <v>264.89</v>
      </c>
      <c r="V6" s="206">
        <v>3.48</v>
      </c>
      <c r="W6" s="206">
        <v>8.49</v>
      </c>
      <c r="X6" s="206">
        <v>23.99</v>
      </c>
      <c r="Y6" s="206">
        <v>0</v>
      </c>
      <c r="Z6" s="206">
        <v>33.94</v>
      </c>
      <c r="AA6" s="206">
        <v>19.52</v>
      </c>
      <c r="AB6" s="206">
        <v>0</v>
      </c>
      <c r="AC6" s="206">
        <v>8.98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47.39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158.15</v>
      </c>
      <c r="L7" s="206">
        <v>42.74</v>
      </c>
      <c r="M7" s="206">
        <v>0</v>
      </c>
      <c r="N7" s="206">
        <v>28.45</v>
      </c>
      <c r="O7" s="206">
        <v>23.87</v>
      </c>
      <c r="P7" s="206">
        <v>58.55</v>
      </c>
      <c r="Q7" s="206">
        <v>5.4</v>
      </c>
      <c r="R7" s="206">
        <v>10.18</v>
      </c>
      <c r="S7" s="206">
        <v>6.35</v>
      </c>
      <c r="T7" s="206">
        <v>0</v>
      </c>
      <c r="U7" s="206">
        <v>264.89</v>
      </c>
      <c r="V7" s="206">
        <v>3.48</v>
      </c>
      <c r="W7" s="206">
        <v>8.49</v>
      </c>
      <c r="X7" s="206">
        <v>23.99</v>
      </c>
      <c r="Y7" s="206">
        <v>0</v>
      </c>
      <c r="Z7" s="206">
        <v>33.94</v>
      </c>
      <c r="AA7" s="206">
        <v>19.52</v>
      </c>
      <c r="AB7" s="206">
        <v>0</v>
      </c>
      <c r="AC7" s="206">
        <v>8.98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47.39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79.459999999999994</v>
      </c>
      <c r="L8" s="206">
        <v>41.84</v>
      </c>
      <c r="M8" s="206">
        <v>0</v>
      </c>
      <c r="N8" s="206">
        <v>28.45</v>
      </c>
      <c r="O8" s="206">
        <v>23.87</v>
      </c>
      <c r="P8" s="206">
        <v>58.55</v>
      </c>
      <c r="Q8" s="206">
        <v>2.66</v>
      </c>
      <c r="R8" s="206">
        <v>10.18</v>
      </c>
      <c r="S8" s="206">
        <v>3</v>
      </c>
      <c r="T8" s="206">
        <v>0</v>
      </c>
      <c r="U8" s="206">
        <v>264.89</v>
      </c>
      <c r="V8" s="206">
        <v>3.48</v>
      </c>
      <c r="W8" s="206">
        <v>8.49</v>
      </c>
      <c r="X8" s="206">
        <v>23.99</v>
      </c>
      <c r="Y8" s="206">
        <v>0</v>
      </c>
      <c r="Z8" s="206">
        <v>33.94</v>
      </c>
      <c r="AA8" s="206">
        <v>19.52</v>
      </c>
      <c r="AB8" s="206">
        <v>0</v>
      </c>
      <c r="AC8" s="206">
        <v>8.98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47.39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77.349999999999994</v>
      </c>
      <c r="L9" s="206">
        <v>41.84</v>
      </c>
      <c r="M9" s="206">
        <v>0</v>
      </c>
      <c r="N9" s="206">
        <v>28.45</v>
      </c>
      <c r="O9" s="206">
        <v>23.87</v>
      </c>
      <c r="P9" s="206">
        <v>58.55</v>
      </c>
      <c r="Q9" s="206">
        <v>2.66</v>
      </c>
      <c r="R9" s="206">
        <v>10.18</v>
      </c>
      <c r="S9" s="206">
        <v>3</v>
      </c>
      <c r="T9" s="206">
        <v>0</v>
      </c>
      <c r="U9" s="206">
        <v>264.89</v>
      </c>
      <c r="V9" s="206">
        <v>3.48</v>
      </c>
      <c r="W9" s="206">
        <v>8.49</v>
      </c>
      <c r="X9" s="206">
        <v>23.99</v>
      </c>
      <c r="Y9" s="206">
        <v>0</v>
      </c>
      <c r="Z9" s="206">
        <v>33.94</v>
      </c>
      <c r="AA9" s="206">
        <v>19.52</v>
      </c>
      <c r="AB9" s="206">
        <v>0</v>
      </c>
      <c r="AC9" s="206">
        <v>8.98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47.39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78.48</v>
      </c>
      <c r="L10" s="206">
        <v>41.84</v>
      </c>
      <c r="M10" s="206">
        <v>0</v>
      </c>
      <c r="N10" s="206">
        <v>28.45</v>
      </c>
      <c r="O10" s="206">
        <v>23.87</v>
      </c>
      <c r="P10" s="206">
        <v>58.55</v>
      </c>
      <c r="Q10" s="206">
        <v>2.66</v>
      </c>
      <c r="R10" s="206">
        <v>10.18</v>
      </c>
      <c r="S10" s="206">
        <v>3</v>
      </c>
      <c r="T10" s="206">
        <v>0</v>
      </c>
      <c r="U10" s="206">
        <v>264.89</v>
      </c>
      <c r="V10" s="206">
        <v>3.48</v>
      </c>
      <c r="W10" s="206">
        <v>8.49</v>
      </c>
      <c r="X10" s="206">
        <v>23.99</v>
      </c>
      <c r="Y10" s="206">
        <v>0</v>
      </c>
      <c r="Z10" s="206">
        <v>33.94</v>
      </c>
      <c r="AA10" s="206">
        <v>19.52</v>
      </c>
      <c r="AB10" s="206">
        <v>0</v>
      </c>
      <c r="AC10" s="206">
        <v>8.98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47.39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78.489999999999995</v>
      </c>
      <c r="L11" s="206">
        <v>41.84</v>
      </c>
      <c r="M11" s="206">
        <v>0</v>
      </c>
      <c r="N11" s="206">
        <v>28.45</v>
      </c>
      <c r="O11" s="206">
        <v>23.87</v>
      </c>
      <c r="P11" s="206">
        <v>58.55</v>
      </c>
      <c r="Q11" s="206">
        <v>2.66</v>
      </c>
      <c r="R11" s="206">
        <v>10.18</v>
      </c>
      <c r="S11" s="206">
        <v>3</v>
      </c>
      <c r="T11" s="206">
        <v>0</v>
      </c>
      <c r="U11" s="206">
        <v>264.89</v>
      </c>
      <c r="V11" s="206">
        <v>3.48</v>
      </c>
      <c r="W11" s="206">
        <v>8.49</v>
      </c>
      <c r="X11" s="206">
        <v>23.99</v>
      </c>
      <c r="Y11" s="206">
        <v>0</v>
      </c>
      <c r="Z11" s="206">
        <v>33.94</v>
      </c>
      <c r="AA11" s="206">
        <v>19.52</v>
      </c>
      <c r="AB11" s="206">
        <v>0</v>
      </c>
      <c r="AC11" s="206">
        <v>8.98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47.39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78.48</v>
      </c>
      <c r="L12" s="206">
        <v>41.84</v>
      </c>
      <c r="M12" s="206">
        <v>0</v>
      </c>
      <c r="N12" s="206">
        <v>28.45</v>
      </c>
      <c r="O12" s="206">
        <v>23.87</v>
      </c>
      <c r="P12" s="206">
        <v>58.55</v>
      </c>
      <c r="Q12" s="206">
        <v>2.66</v>
      </c>
      <c r="R12" s="206">
        <v>10.18</v>
      </c>
      <c r="S12" s="206">
        <v>3</v>
      </c>
      <c r="T12" s="206">
        <v>0</v>
      </c>
      <c r="U12" s="206">
        <v>264.89</v>
      </c>
      <c r="V12" s="206">
        <v>3.48</v>
      </c>
      <c r="W12" s="206">
        <v>8.49</v>
      </c>
      <c r="X12" s="206">
        <v>23.99</v>
      </c>
      <c r="Y12" s="206">
        <v>0</v>
      </c>
      <c r="Z12" s="206">
        <v>33.94</v>
      </c>
      <c r="AA12" s="206">
        <v>19.52</v>
      </c>
      <c r="AB12" s="206">
        <v>0</v>
      </c>
      <c r="AC12" s="206">
        <v>8.98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47.39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78.489999999999995</v>
      </c>
      <c r="L13" s="206">
        <v>41.84</v>
      </c>
      <c r="M13" s="206">
        <v>0</v>
      </c>
      <c r="N13" s="206">
        <v>28.45</v>
      </c>
      <c r="O13" s="206">
        <v>23.87</v>
      </c>
      <c r="P13" s="206">
        <v>58.55</v>
      </c>
      <c r="Q13" s="206">
        <v>2.66</v>
      </c>
      <c r="R13" s="206">
        <v>10.18</v>
      </c>
      <c r="S13" s="206">
        <v>3</v>
      </c>
      <c r="T13" s="206">
        <v>0</v>
      </c>
      <c r="U13" s="206">
        <v>264.89</v>
      </c>
      <c r="V13" s="206">
        <v>3.48</v>
      </c>
      <c r="W13" s="206">
        <v>8.49</v>
      </c>
      <c r="X13" s="206">
        <v>23.99</v>
      </c>
      <c r="Y13" s="206">
        <v>0</v>
      </c>
      <c r="Z13" s="206">
        <v>33.94</v>
      </c>
      <c r="AA13" s="206">
        <v>19.52</v>
      </c>
      <c r="AB13" s="206">
        <v>0</v>
      </c>
      <c r="AC13" s="206">
        <v>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47.39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78.48</v>
      </c>
      <c r="L14" s="206">
        <v>41.83</v>
      </c>
      <c r="M14" s="206">
        <v>0</v>
      </c>
      <c r="N14" s="206">
        <v>28.45</v>
      </c>
      <c r="O14" s="206">
        <v>23.87</v>
      </c>
      <c r="P14" s="206">
        <v>58.55</v>
      </c>
      <c r="Q14" s="206">
        <v>2.66</v>
      </c>
      <c r="R14" s="206">
        <v>10.18</v>
      </c>
      <c r="S14" s="206">
        <v>3</v>
      </c>
      <c r="T14" s="206">
        <v>0</v>
      </c>
      <c r="U14" s="206">
        <v>264.89</v>
      </c>
      <c r="V14" s="206">
        <v>3.48</v>
      </c>
      <c r="W14" s="206">
        <v>8.49</v>
      </c>
      <c r="X14" s="206">
        <v>23.99</v>
      </c>
      <c r="Y14" s="206">
        <v>0</v>
      </c>
      <c r="Z14" s="206">
        <v>33.94</v>
      </c>
      <c r="AA14" s="206">
        <v>19.52</v>
      </c>
      <c r="AB14" s="206">
        <v>0</v>
      </c>
      <c r="AC14" s="206">
        <v>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47.39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78.489999999999995</v>
      </c>
      <c r="L15" s="206">
        <v>41.83</v>
      </c>
      <c r="M15" s="206">
        <v>0</v>
      </c>
      <c r="N15" s="206">
        <v>28.45</v>
      </c>
      <c r="O15" s="206">
        <v>23.87</v>
      </c>
      <c r="P15" s="206">
        <v>58.55</v>
      </c>
      <c r="Q15" s="206">
        <v>2.66</v>
      </c>
      <c r="R15" s="206">
        <v>10.18</v>
      </c>
      <c r="S15" s="206">
        <v>3</v>
      </c>
      <c r="T15" s="206">
        <v>0</v>
      </c>
      <c r="U15" s="206">
        <v>264.89</v>
      </c>
      <c r="V15" s="206">
        <v>3.48</v>
      </c>
      <c r="W15" s="206">
        <v>8.49</v>
      </c>
      <c r="X15" s="206">
        <v>23.99</v>
      </c>
      <c r="Y15" s="206">
        <v>0</v>
      </c>
      <c r="Z15" s="206">
        <v>33.94</v>
      </c>
      <c r="AA15" s="206">
        <v>19.52</v>
      </c>
      <c r="AB15" s="206">
        <v>0</v>
      </c>
      <c r="AC15" s="206">
        <v>8.98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47.39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78.48</v>
      </c>
      <c r="L16" s="206">
        <v>41.83</v>
      </c>
      <c r="M16" s="206">
        <v>0</v>
      </c>
      <c r="N16" s="206">
        <v>28.45</v>
      </c>
      <c r="O16" s="206">
        <v>23.87</v>
      </c>
      <c r="P16" s="206">
        <v>58.55</v>
      </c>
      <c r="Q16" s="206">
        <v>2.66</v>
      </c>
      <c r="R16" s="206">
        <v>10.18</v>
      </c>
      <c r="S16" s="206">
        <v>3</v>
      </c>
      <c r="T16" s="206">
        <v>0</v>
      </c>
      <c r="U16" s="206">
        <v>264.89</v>
      </c>
      <c r="V16" s="206">
        <v>3.48</v>
      </c>
      <c r="W16" s="206">
        <v>8.49</v>
      </c>
      <c r="X16" s="206">
        <v>23.99</v>
      </c>
      <c r="Y16" s="206">
        <v>0</v>
      </c>
      <c r="Z16" s="206">
        <v>33.94</v>
      </c>
      <c r="AA16" s="206">
        <v>19.52</v>
      </c>
      <c r="AB16" s="206">
        <v>0</v>
      </c>
      <c r="AC16" s="206">
        <v>8.98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47.39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78.489999999999995</v>
      </c>
      <c r="L17" s="206">
        <v>41.84</v>
      </c>
      <c r="M17" s="206">
        <v>0</v>
      </c>
      <c r="N17" s="206">
        <v>28.45</v>
      </c>
      <c r="O17" s="206">
        <v>23.87</v>
      </c>
      <c r="P17" s="206">
        <v>58.55</v>
      </c>
      <c r="Q17" s="206">
        <v>2.66</v>
      </c>
      <c r="R17" s="206">
        <v>10.18</v>
      </c>
      <c r="S17" s="206">
        <v>3</v>
      </c>
      <c r="T17" s="206">
        <v>0</v>
      </c>
      <c r="U17" s="206">
        <v>264.89</v>
      </c>
      <c r="V17" s="206">
        <v>3.48</v>
      </c>
      <c r="W17" s="206">
        <v>8.49</v>
      </c>
      <c r="X17" s="206">
        <v>23.99</v>
      </c>
      <c r="Y17" s="206">
        <v>0</v>
      </c>
      <c r="Z17" s="206">
        <v>33.94</v>
      </c>
      <c r="AA17" s="206">
        <v>19.52</v>
      </c>
      <c r="AB17" s="206">
        <v>0</v>
      </c>
      <c r="AC17" s="206">
        <v>8.98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47.39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78.48</v>
      </c>
      <c r="L18" s="206">
        <v>41.84</v>
      </c>
      <c r="M18" s="206">
        <v>0</v>
      </c>
      <c r="N18" s="206">
        <v>28.45</v>
      </c>
      <c r="O18" s="206">
        <v>23.87</v>
      </c>
      <c r="P18" s="206">
        <v>58.55</v>
      </c>
      <c r="Q18" s="206">
        <v>2.66</v>
      </c>
      <c r="R18" s="206">
        <v>10.18</v>
      </c>
      <c r="S18" s="206">
        <v>3</v>
      </c>
      <c r="T18" s="206">
        <v>0</v>
      </c>
      <c r="U18" s="206">
        <v>264.89</v>
      </c>
      <c r="V18" s="206">
        <v>3.48</v>
      </c>
      <c r="W18" s="206">
        <v>8.49</v>
      </c>
      <c r="X18" s="206">
        <v>23.99</v>
      </c>
      <c r="Y18" s="206">
        <v>0</v>
      </c>
      <c r="Z18" s="206">
        <v>33.94</v>
      </c>
      <c r="AA18" s="206">
        <v>19.52</v>
      </c>
      <c r="AB18" s="206">
        <v>0</v>
      </c>
      <c r="AC18" s="206">
        <v>8.98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47.39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78.489999999999995</v>
      </c>
      <c r="L19" s="206">
        <v>41.84</v>
      </c>
      <c r="M19" s="206">
        <v>0</v>
      </c>
      <c r="N19" s="206">
        <v>28.45</v>
      </c>
      <c r="O19" s="206">
        <v>23.87</v>
      </c>
      <c r="P19" s="206">
        <v>58.55</v>
      </c>
      <c r="Q19" s="206">
        <v>2.66</v>
      </c>
      <c r="R19" s="206">
        <v>10.18</v>
      </c>
      <c r="S19" s="206">
        <v>3</v>
      </c>
      <c r="T19" s="206">
        <v>0</v>
      </c>
      <c r="U19" s="206">
        <v>264.89</v>
      </c>
      <c r="V19" s="206">
        <v>3.48</v>
      </c>
      <c r="W19" s="206">
        <v>8.49</v>
      </c>
      <c r="X19" s="206">
        <v>23.99</v>
      </c>
      <c r="Y19" s="206">
        <v>0</v>
      </c>
      <c r="Z19" s="206">
        <v>33.94</v>
      </c>
      <c r="AA19" s="206">
        <v>19.52</v>
      </c>
      <c r="AB19" s="206">
        <v>0</v>
      </c>
      <c r="AC19" s="206">
        <v>8.98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48.42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77.34</v>
      </c>
      <c r="L20" s="206">
        <v>41.84</v>
      </c>
      <c r="M20" s="206">
        <v>0</v>
      </c>
      <c r="N20" s="206">
        <v>28.45</v>
      </c>
      <c r="O20" s="206">
        <v>23.87</v>
      </c>
      <c r="P20" s="206">
        <v>58.55</v>
      </c>
      <c r="Q20" s="206">
        <v>5.4</v>
      </c>
      <c r="R20" s="206">
        <v>10.18</v>
      </c>
      <c r="S20" s="206">
        <v>6.35</v>
      </c>
      <c r="T20" s="206">
        <v>0</v>
      </c>
      <c r="U20" s="206">
        <v>264.89</v>
      </c>
      <c r="V20" s="206">
        <v>3.48</v>
      </c>
      <c r="W20" s="206">
        <v>8.49</v>
      </c>
      <c r="X20" s="206">
        <v>23.99</v>
      </c>
      <c r="Y20" s="206">
        <v>0</v>
      </c>
      <c r="Z20" s="206">
        <v>33.94</v>
      </c>
      <c r="AA20" s="206">
        <v>19.52</v>
      </c>
      <c r="AB20" s="206">
        <v>0</v>
      </c>
      <c r="AC20" s="206">
        <v>8.98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48.42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76.83</v>
      </c>
      <c r="L21" s="206">
        <v>41.84</v>
      </c>
      <c r="M21" s="206">
        <v>0</v>
      </c>
      <c r="N21" s="206">
        <v>28.45</v>
      </c>
      <c r="O21" s="206">
        <v>23.87</v>
      </c>
      <c r="P21" s="206">
        <v>58.55</v>
      </c>
      <c r="Q21" s="206">
        <v>5.26</v>
      </c>
      <c r="R21" s="206">
        <v>10.18</v>
      </c>
      <c r="S21" s="206">
        <v>6.35</v>
      </c>
      <c r="T21" s="206">
        <v>0</v>
      </c>
      <c r="U21" s="206">
        <v>264.89</v>
      </c>
      <c r="V21" s="206">
        <v>3.48</v>
      </c>
      <c r="W21" s="206">
        <v>8.49</v>
      </c>
      <c r="X21" s="206">
        <v>23.99</v>
      </c>
      <c r="Y21" s="206">
        <v>0</v>
      </c>
      <c r="Z21" s="206">
        <v>33.94</v>
      </c>
      <c r="AA21" s="206">
        <v>19.510000000000002</v>
      </c>
      <c r="AB21" s="206">
        <v>0</v>
      </c>
      <c r="AC21" s="206">
        <v>8.98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48.42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158.15</v>
      </c>
      <c r="L22" s="206">
        <v>41.84</v>
      </c>
      <c r="M22" s="206">
        <v>0</v>
      </c>
      <c r="N22" s="206">
        <v>28.45</v>
      </c>
      <c r="O22" s="206">
        <v>23.87</v>
      </c>
      <c r="P22" s="206">
        <v>58.55</v>
      </c>
      <c r="Q22" s="206">
        <v>5.26</v>
      </c>
      <c r="R22" s="206">
        <v>10.18</v>
      </c>
      <c r="S22" s="206">
        <v>6.35</v>
      </c>
      <c r="T22" s="206">
        <v>0</v>
      </c>
      <c r="U22" s="206">
        <v>264.89</v>
      </c>
      <c r="V22" s="206">
        <v>3.48</v>
      </c>
      <c r="W22" s="206">
        <v>8.49</v>
      </c>
      <c r="X22" s="206">
        <v>23.99</v>
      </c>
      <c r="Y22" s="206">
        <v>0</v>
      </c>
      <c r="Z22" s="206">
        <v>33.94</v>
      </c>
      <c r="AA22" s="206">
        <v>19.510000000000002</v>
      </c>
      <c r="AB22" s="206">
        <v>0</v>
      </c>
      <c r="AC22" s="206">
        <v>8.98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48.42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158.15</v>
      </c>
      <c r="L23" s="206">
        <v>40.94</v>
      </c>
      <c r="M23" s="206">
        <v>0</v>
      </c>
      <c r="N23" s="206">
        <v>28.45</v>
      </c>
      <c r="O23" s="206">
        <v>23.87</v>
      </c>
      <c r="P23" s="206">
        <v>58.55</v>
      </c>
      <c r="Q23" s="206">
        <v>4.3</v>
      </c>
      <c r="R23" s="206">
        <v>10.18</v>
      </c>
      <c r="S23" s="206">
        <v>6.35</v>
      </c>
      <c r="T23" s="206">
        <v>0</v>
      </c>
      <c r="U23" s="206">
        <v>264.89</v>
      </c>
      <c r="V23" s="206">
        <v>3.48</v>
      </c>
      <c r="W23" s="206">
        <v>8.49</v>
      </c>
      <c r="X23" s="206">
        <v>23.99</v>
      </c>
      <c r="Y23" s="206">
        <v>0</v>
      </c>
      <c r="Z23" s="206">
        <v>33.94</v>
      </c>
      <c r="AA23" s="206">
        <v>19.510000000000002</v>
      </c>
      <c r="AB23" s="206">
        <v>0</v>
      </c>
      <c r="AC23" s="206">
        <v>8.98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45.41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158.15</v>
      </c>
      <c r="L24" s="206">
        <v>41.83</v>
      </c>
      <c r="M24" s="206">
        <v>0</v>
      </c>
      <c r="N24" s="206">
        <v>28.45</v>
      </c>
      <c r="O24" s="206">
        <v>23.87</v>
      </c>
      <c r="P24" s="206">
        <v>58.55</v>
      </c>
      <c r="Q24" s="206">
        <v>5.26</v>
      </c>
      <c r="R24" s="206">
        <v>10.18</v>
      </c>
      <c r="S24" s="206">
        <v>6.35</v>
      </c>
      <c r="T24" s="206">
        <v>0</v>
      </c>
      <c r="U24" s="206">
        <v>264.89</v>
      </c>
      <c r="V24" s="206">
        <v>3.48</v>
      </c>
      <c r="W24" s="206">
        <v>8.49</v>
      </c>
      <c r="X24" s="206">
        <v>23.99</v>
      </c>
      <c r="Y24" s="206">
        <v>0</v>
      </c>
      <c r="Z24" s="206">
        <v>33.94</v>
      </c>
      <c r="AA24" s="206">
        <v>19.510000000000002</v>
      </c>
      <c r="AB24" s="206">
        <v>0</v>
      </c>
      <c r="AC24" s="206">
        <v>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158.15</v>
      </c>
      <c r="L25" s="206">
        <v>41.83</v>
      </c>
      <c r="M25" s="206">
        <v>0</v>
      </c>
      <c r="N25" s="206">
        <v>28.45</v>
      </c>
      <c r="O25" s="206">
        <v>23.87</v>
      </c>
      <c r="P25" s="206">
        <v>58.55</v>
      </c>
      <c r="Q25" s="206">
        <v>5.26</v>
      </c>
      <c r="R25" s="206">
        <v>10.18</v>
      </c>
      <c r="S25" s="206">
        <v>6.35</v>
      </c>
      <c r="T25" s="206">
        <v>0</v>
      </c>
      <c r="U25" s="206">
        <v>264.89</v>
      </c>
      <c r="V25" s="206">
        <v>3.48</v>
      </c>
      <c r="W25" s="206">
        <v>8.49</v>
      </c>
      <c r="X25" s="206">
        <v>23.99</v>
      </c>
      <c r="Y25" s="206">
        <v>0</v>
      </c>
      <c r="Z25" s="206">
        <v>33.94</v>
      </c>
      <c r="AA25" s="206">
        <v>19.510000000000002</v>
      </c>
      <c r="AB25" s="206">
        <v>0</v>
      </c>
      <c r="AC25" s="206">
        <v>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158.15</v>
      </c>
      <c r="L26" s="206">
        <v>41.83</v>
      </c>
      <c r="M26" s="206">
        <v>0</v>
      </c>
      <c r="N26" s="206">
        <v>28.45</v>
      </c>
      <c r="O26" s="206">
        <v>23.87</v>
      </c>
      <c r="P26" s="206">
        <v>58.55</v>
      </c>
      <c r="Q26" s="206">
        <v>5.26</v>
      </c>
      <c r="R26" s="206">
        <v>10.18</v>
      </c>
      <c r="S26" s="206">
        <v>6.35</v>
      </c>
      <c r="T26" s="206">
        <v>0</v>
      </c>
      <c r="U26" s="206">
        <v>264.89</v>
      </c>
      <c r="V26" s="206">
        <v>3.48</v>
      </c>
      <c r="W26" s="206">
        <v>8.49</v>
      </c>
      <c r="X26" s="206">
        <v>23.99</v>
      </c>
      <c r="Y26" s="206">
        <v>0</v>
      </c>
      <c r="Z26" s="206">
        <v>33.94</v>
      </c>
      <c r="AA26" s="206">
        <v>19.510000000000002</v>
      </c>
      <c r="AB26" s="206">
        <v>0</v>
      </c>
      <c r="AC26" s="206">
        <v>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158.15</v>
      </c>
      <c r="L27" s="206">
        <v>41.83</v>
      </c>
      <c r="M27" s="206">
        <v>0</v>
      </c>
      <c r="N27" s="206">
        <v>28.45</v>
      </c>
      <c r="O27" s="206">
        <v>23.87</v>
      </c>
      <c r="P27" s="206">
        <v>58.55</v>
      </c>
      <c r="Q27" s="206">
        <v>5.26</v>
      </c>
      <c r="R27" s="206">
        <v>10.18</v>
      </c>
      <c r="S27" s="206">
        <v>6.35</v>
      </c>
      <c r="T27" s="206">
        <v>0</v>
      </c>
      <c r="U27" s="206">
        <v>264.89</v>
      </c>
      <c r="V27" s="206">
        <v>3.48</v>
      </c>
      <c r="W27" s="206">
        <v>8.49</v>
      </c>
      <c r="X27" s="206">
        <v>23.99</v>
      </c>
      <c r="Y27" s="206">
        <v>0</v>
      </c>
      <c r="Z27" s="206">
        <v>33.94</v>
      </c>
      <c r="AA27" s="206">
        <v>19.510000000000002</v>
      </c>
      <c r="AB27" s="206">
        <v>0</v>
      </c>
      <c r="AC27" s="206">
        <v>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158.15</v>
      </c>
      <c r="L28" s="206">
        <v>41.83</v>
      </c>
      <c r="M28" s="206">
        <v>0</v>
      </c>
      <c r="N28" s="206">
        <v>28.45</v>
      </c>
      <c r="O28" s="206">
        <v>23.87</v>
      </c>
      <c r="P28" s="206">
        <v>58.55</v>
      </c>
      <c r="Q28" s="206">
        <v>5.26</v>
      </c>
      <c r="R28" s="206">
        <v>10.18</v>
      </c>
      <c r="S28" s="206">
        <v>6.35</v>
      </c>
      <c r="T28" s="206">
        <v>0</v>
      </c>
      <c r="U28" s="206">
        <v>264.89</v>
      </c>
      <c r="V28" s="206">
        <v>3.48</v>
      </c>
      <c r="W28" s="206">
        <v>8.49</v>
      </c>
      <c r="X28" s="206">
        <v>23.99</v>
      </c>
      <c r="Y28" s="206">
        <v>0</v>
      </c>
      <c r="Z28" s="206">
        <v>33.94</v>
      </c>
      <c r="AA28" s="206">
        <v>19.510000000000002</v>
      </c>
      <c r="AB28" s="206">
        <v>0</v>
      </c>
      <c r="AC28" s="206">
        <v>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158.15</v>
      </c>
      <c r="L29" s="206">
        <v>41.83</v>
      </c>
      <c r="M29" s="206">
        <v>0</v>
      </c>
      <c r="N29" s="206">
        <v>28.45</v>
      </c>
      <c r="O29" s="206">
        <v>23.87</v>
      </c>
      <c r="P29" s="206">
        <v>58.55</v>
      </c>
      <c r="Q29" s="206">
        <v>5.26</v>
      </c>
      <c r="R29" s="206">
        <v>10.18</v>
      </c>
      <c r="S29" s="206">
        <v>6.35</v>
      </c>
      <c r="T29" s="206">
        <v>0</v>
      </c>
      <c r="U29" s="206">
        <v>264.89</v>
      </c>
      <c r="V29" s="206">
        <v>3.48</v>
      </c>
      <c r="W29" s="206">
        <v>8.49</v>
      </c>
      <c r="X29" s="206">
        <v>23.99</v>
      </c>
      <c r="Y29" s="206">
        <v>0</v>
      </c>
      <c r="Z29" s="206">
        <v>33.94</v>
      </c>
      <c r="AA29" s="206">
        <v>19.510000000000002</v>
      </c>
      <c r="AB29" s="206">
        <v>0</v>
      </c>
      <c r="AC29" s="206">
        <v>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58.59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158.15</v>
      </c>
      <c r="L30" s="206">
        <v>41.83</v>
      </c>
      <c r="M30" s="206">
        <v>0</v>
      </c>
      <c r="N30" s="206">
        <v>28.45</v>
      </c>
      <c r="O30" s="206">
        <v>23.87</v>
      </c>
      <c r="P30" s="206">
        <v>58.55</v>
      </c>
      <c r="Q30" s="206">
        <v>5.26</v>
      </c>
      <c r="R30" s="206">
        <v>10.18</v>
      </c>
      <c r="S30" s="206">
        <v>6.35</v>
      </c>
      <c r="T30" s="206">
        <v>0</v>
      </c>
      <c r="U30" s="206">
        <v>264.89</v>
      </c>
      <c r="V30" s="206">
        <v>3.48</v>
      </c>
      <c r="W30" s="206">
        <v>8.49</v>
      </c>
      <c r="X30" s="206">
        <v>23.99</v>
      </c>
      <c r="Y30" s="206">
        <v>0</v>
      </c>
      <c r="Z30" s="206">
        <v>33.94</v>
      </c>
      <c r="AA30" s="206">
        <v>19.510000000000002</v>
      </c>
      <c r="AB30" s="206">
        <v>0</v>
      </c>
      <c r="AC30" s="206">
        <v>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58.59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1.47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158.15</v>
      </c>
      <c r="L31" s="206">
        <v>41.83</v>
      </c>
      <c r="M31" s="206">
        <v>0</v>
      </c>
      <c r="N31" s="206">
        <v>28.45</v>
      </c>
      <c r="O31" s="206">
        <v>23.87</v>
      </c>
      <c r="P31" s="206">
        <v>58.55</v>
      </c>
      <c r="Q31" s="206">
        <v>5.26</v>
      </c>
      <c r="R31" s="206">
        <v>10.18</v>
      </c>
      <c r="S31" s="206">
        <v>6.35</v>
      </c>
      <c r="T31" s="206">
        <v>0</v>
      </c>
      <c r="U31" s="206">
        <v>264.89</v>
      </c>
      <c r="V31" s="206">
        <v>3.48</v>
      </c>
      <c r="W31" s="206">
        <v>8.49</v>
      </c>
      <c r="X31" s="206">
        <v>23.99</v>
      </c>
      <c r="Y31" s="206">
        <v>0</v>
      </c>
      <c r="Z31" s="206">
        <v>33.94</v>
      </c>
      <c r="AA31" s="206">
        <v>19.510000000000002</v>
      </c>
      <c r="AB31" s="206">
        <v>0</v>
      </c>
      <c r="AC31" s="206">
        <v>8.98</v>
      </c>
      <c r="AD31" s="206">
        <v>0</v>
      </c>
      <c r="AE31" s="206">
        <v>0</v>
      </c>
      <c r="AF31" s="206">
        <v>0</v>
      </c>
      <c r="AG31" s="206">
        <v>0</v>
      </c>
      <c r="AH31" s="206">
        <v>3.21</v>
      </c>
      <c r="AI31" s="206">
        <v>0</v>
      </c>
      <c r="AJ31" s="206">
        <v>0</v>
      </c>
      <c r="AK31" s="206">
        <v>58.59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7.32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158.15</v>
      </c>
      <c r="L32" s="206">
        <v>41.83</v>
      </c>
      <c r="M32" s="206">
        <v>0</v>
      </c>
      <c r="N32" s="206">
        <v>28.45</v>
      </c>
      <c r="O32" s="206">
        <v>23.87</v>
      </c>
      <c r="P32" s="206">
        <v>58.55</v>
      </c>
      <c r="Q32" s="206">
        <v>5.26</v>
      </c>
      <c r="R32" s="206">
        <v>10.18</v>
      </c>
      <c r="S32" s="206">
        <v>6.35</v>
      </c>
      <c r="T32" s="206">
        <v>0</v>
      </c>
      <c r="U32" s="206">
        <v>264.89</v>
      </c>
      <c r="V32" s="206">
        <v>3.48</v>
      </c>
      <c r="W32" s="206">
        <v>8.49</v>
      </c>
      <c r="X32" s="206">
        <v>23.99</v>
      </c>
      <c r="Y32" s="206">
        <v>0</v>
      </c>
      <c r="Z32" s="206">
        <v>33.94</v>
      </c>
      <c r="AA32" s="206">
        <v>19.510000000000002</v>
      </c>
      <c r="AB32" s="206">
        <v>0</v>
      </c>
      <c r="AC32" s="206">
        <v>8.98</v>
      </c>
      <c r="AD32" s="206">
        <v>0</v>
      </c>
      <c r="AE32" s="206">
        <v>0</v>
      </c>
      <c r="AF32" s="206">
        <v>0</v>
      </c>
      <c r="AG32" s="206">
        <v>0</v>
      </c>
      <c r="AH32" s="206">
        <v>3.21</v>
      </c>
      <c r="AI32" s="206">
        <v>0</v>
      </c>
      <c r="AJ32" s="206">
        <v>0</v>
      </c>
      <c r="AK32" s="206">
        <v>58.59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17.989999999999998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158.15</v>
      </c>
      <c r="L33" s="206">
        <v>41.83</v>
      </c>
      <c r="M33" s="206">
        <v>0</v>
      </c>
      <c r="N33" s="206">
        <v>28.45</v>
      </c>
      <c r="O33" s="206">
        <v>23.87</v>
      </c>
      <c r="P33" s="206">
        <v>58.55</v>
      </c>
      <c r="Q33" s="206">
        <v>5.26</v>
      </c>
      <c r="R33" s="206">
        <v>10.18</v>
      </c>
      <c r="S33" s="206">
        <v>6.35</v>
      </c>
      <c r="T33" s="206">
        <v>0</v>
      </c>
      <c r="U33" s="206">
        <v>264.89</v>
      </c>
      <c r="V33" s="206">
        <v>3.48</v>
      </c>
      <c r="W33" s="206">
        <v>8.49</v>
      </c>
      <c r="X33" s="206">
        <v>23.99</v>
      </c>
      <c r="Y33" s="206">
        <v>0</v>
      </c>
      <c r="Z33" s="206">
        <v>33.94</v>
      </c>
      <c r="AA33" s="206">
        <v>19.510000000000002</v>
      </c>
      <c r="AB33" s="206">
        <v>0</v>
      </c>
      <c r="AC33" s="206">
        <v>8.98</v>
      </c>
      <c r="AD33" s="206">
        <v>0</v>
      </c>
      <c r="AE33" s="206">
        <v>0</v>
      </c>
      <c r="AF33" s="206">
        <v>0</v>
      </c>
      <c r="AG33" s="206">
        <v>0</v>
      </c>
      <c r="AH33" s="206">
        <v>3.21</v>
      </c>
      <c r="AI33" s="206">
        <v>0</v>
      </c>
      <c r="AJ33" s="206">
        <v>0</v>
      </c>
      <c r="AK33" s="206">
        <v>58.59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158.15</v>
      </c>
      <c r="L34" s="206">
        <v>41.83</v>
      </c>
      <c r="M34" s="206">
        <v>0</v>
      </c>
      <c r="N34" s="206">
        <v>28.45</v>
      </c>
      <c r="O34" s="206">
        <v>23.87</v>
      </c>
      <c r="P34" s="206">
        <v>58.55</v>
      </c>
      <c r="Q34" s="206">
        <v>5.26</v>
      </c>
      <c r="R34" s="206">
        <v>10.18</v>
      </c>
      <c r="S34" s="206">
        <v>6.35</v>
      </c>
      <c r="T34" s="206">
        <v>0</v>
      </c>
      <c r="U34" s="206">
        <v>264.89</v>
      </c>
      <c r="V34" s="206">
        <v>3.48</v>
      </c>
      <c r="W34" s="206">
        <v>8.49</v>
      </c>
      <c r="X34" s="206">
        <v>23.99</v>
      </c>
      <c r="Y34" s="206">
        <v>0</v>
      </c>
      <c r="Z34" s="206">
        <v>33.94</v>
      </c>
      <c r="AA34" s="206">
        <v>19.510000000000002</v>
      </c>
      <c r="AB34" s="206">
        <v>0</v>
      </c>
      <c r="AC34" s="206">
        <v>8.98</v>
      </c>
      <c r="AD34" s="206">
        <v>0</v>
      </c>
      <c r="AE34" s="206">
        <v>0</v>
      </c>
      <c r="AF34" s="206">
        <v>0</v>
      </c>
      <c r="AG34" s="206">
        <v>0</v>
      </c>
      <c r="AH34" s="206">
        <v>3.21</v>
      </c>
      <c r="AI34" s="206">
        <v>0</v>
      </c>
      <c r="AJ34" s="206">
        <v>0</v>
      </c>
      <c r="AK34" s="206">
        <v>58.59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158.15</v>
      </c>
      <c r="L35" s="206">
        <v>41.83</v>
      </c>
      <c r="M35" s="206">
        <v>0</v>
      </c>
      <c r="N35" s="206">
        <v>28.45</v>
      </c>
      <c r="O35" s="206">
        <v>23.87</v>
      </c>
      <c r="P35" s="206">
        <v>58.55</v>
      </c>
      <c r="Q35" s="206">
        <v>5.26</v>
      </c>
      <c r="R35" s="206">
        <v>10.18</v>
      </c>
      <c r="S35" s="206">
        <v>6.35</v>
      </c>
      <c r="T35" s="206">
        <v>0</v>
      </c>
      <c r="U35" s="206">
        <v>264.89</v>
      </c>
      <c r="V35" s="206">
        <v>3.48</v>
      </c>
      <c r="W35" s="206">
        <v>8.49</v>
      </c>
      <c r="X35" s="206">
        <v>23.99</v>
      </c>
      <c r="Y35" s="206">
        <v>0</v>
      </c>
      <c r="Z35" s="206">
        <v>33.94</v>
      </c>
      <c r="AA35" s="206">
        <v>19.510000000000002</v>
      </c>
      <c r="AB35" s="206">
        <v>0</v>
      </c>
      <c r="AC35" s="206">
        <v>8.98</v>
      </c>
      <c r="AD35" s="206">
        <v>0</v>
      </c>
      <c r="AE35" s="206">
        <v>0</v>
      </c>
      <c r="AF35" s="206">
        <v>0</v>
      </c>
      <c r="AG35" s="206">
        <v>0</v>
      </c>
      <c r="AH35" s="206">
        <v>6.43</v>
      </c>
      <c r="AI35" s="206">
        <v>0</v>
      </c>
      <c r="AJ35" s="206">
        <v>0</v>
      </c>
      <c r="AK35" s="206">
        <v>58.59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158.15</v>
      </c>
      <c r="L36" s="206">
        <v>41.83</v>
      </c>
      <c r="M36" s="206">
        <v>0</v>
      </c>
      <c r="N36" s="206">
        <v>28.45</v>
      </c>
      <c r="O36" s="206">
        <v>23.87</v>
      </c>
      <c r="P36" s="206">
        <v>58.55</v>
      </c>
      <c r="Q36" s="206">
        <v>5.26</v>
      </c>
      <c r="R36" s="206">
        <v>10.18</v>
      </c>
      <c r="S36" s="206">
        <v>6.35</v>
      </c>
      <c r="T36" s="206">
        <v>0</v>
      </c>
      <c r="U36" s="206">
        <v>264.89</v>
      </c>
      <c r="V36" s="206">
        <v>3.48</v>
      </c>
      <c r="W36" s="206">
        <v>8.49</v>
      </c>
      <c r="X36" s="206">
        <v>23.99</v>
      </c>
      <c r="Y36" s="206">
        <v>0</v>
      </c>
      <c r="Z36" s="206">
        <v>33.94</v>
      </c>
      <c r="AA36" s="206">
        <v>19.510000000000002</v>
      </c>
      <c r="AB36" s="206">
        <v>0</v>
      </c>
      <c r="AC36" s="206">
        <v>8.98</v>
      </c>
      <c r="AD36" s="206">
        <v>0</v>
      </c>
      <c r="AE36" s="206">
        <v>0</v>
      </c>
      <c r="AF36" s="206">
        <v>0</v>
      </c>
      <c r="AG36" s="206">
        <v>0</v>
      </c>
      <c r="AH36" s="206">
        <v>6.43</v>
      </c>
      <c r="AI36" s="206">
        <v>0</v>
      </c>
      <c r="AJ36" s="206">
        <v>0</v>
      </c>
      <c r="AK36" s="206">
        <v>58.59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158.15</v>
      </c>
      <c r="L37" s="206">
        <v>41.83</v>
      </c>
      <c r="M37" s="206">
        <v>0</v>
      </c>
      <c r="N37" s="206">
        <v>28.45</v>
      </c>
      <c r="O37" s="206">
        <v>23.87</v>
      </c>
      <c r="P37" s="206">
        <v>58.55</v>
      </c>
      <c r="Q37" s="206">
        <v>5.26</v>
      </c>
      <c r="R37" s="206">
        <v>10.18</v>
      </c>
      <c r="S37" s="206">
        <v>6.35</v>
      </c>
      <c r="T37" s="206">
        <v>0</v>
      </c>
      <c r="U37" s="206">
        <v>264.89</v>
      </c>
      <c r="V37" s="206">
        <v>3.48</v>
      </c>
      <c r="W37" s="206">
        <v>8.49</v>
      </c>
      <c r="X37" s="206">
        <v>23.99</v>
      </c>
      <c r="Y37" s="206">
        <v>0</v>
      </c>
      <c r="Z37" s="206">
        <v>33.94</v>
      </c>
      <c r="AA37" s="206">
        <v>19.510000000000002</v>
      </c>
      <c r="AB37" s="206">
        <v>0</v>
      </c>
      <c r="AC37" s="206">
        <v>8.98</v>
      </c>
      <c r="AD37" s="206">
        <v>0</v>
      </c>
      <c r="AE37" s="206">
        <v>0</v>
      </c>
      <c r="AF37" s="206">
        <v>0</v>
      </c>
      <c r="AG37" s="206">
        <v>0</v>
      </c>
      <c r="AH37" s="206">
        <v>6.43</v>
      </c>
      <c r="AI37" s="206">
        <v>0</v>
      </c>
      <c r="AJ37" s="206">
        <v>0</v>
      </c>
      <c r="AK37" s="206">
        <v>58.15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158.15</v>
      </c>
      <c r="L38" s="206">
        <v>41.83</v>
      </c>
      <c r="M38" s="206">
        <v>0</v>
      </c>
      <c r="N38" s="206">
        <v>28.45</v>
      </c>
      <c r="O38" s="206">
        <v>23.87</v>
      </c>
      <c r="P38" s="206">
        <v>58.55</v>
      </c>
      <c r="Q38" s="206">
        <v>5.26</v>
      </c>
      <c r="R38" s="206">
        <v>10.18</v>
      </c>
      <c r="S38" s="206">
        <v>6.35</v>
      </c>
      <c r="T38" s="206">
        <v>0</v>
      </c>
      <c r="U38" s="206">
        <v>264.89</v>
      </c>
      <c r="V38" s="206">
        <v>3.48</v>
      </c>
      <c r="W38" s="206">
        <v>8.49</v>
      </c>
      <c r="X38" s="206">
        <v>23.99</v>
      </c>
      <c r="Y38" s="206">
        <v>0</v>
      </c>
      <c r="Z38" s="206">
        <v>33.94</v>
      </c>
      <c r="AA38" s="206">
        <v>19.510000000000002</v>
      </c>
      <c r="AB38" s="206">
        <v>0</v>
      </c>
      <c r="AC38" s="206">
        <v>8.98</v>
      </c>
      <c r="AD38" s="206">
        <v>0</v>
      </c>
      <c r="AE38" s="206">
        <v>0</v>
      </c>
      <c r="AF38" s="206">
        <v>0</v>
      </c>
      <c r="AG38" s="206">
        <v>0</v>
      </c>
      <c r="AH38" s="206">
        <v>6.43</v>
      </c>
      <c r="AI38" s="206">
        <v>0</v>
      </c>
      <c r="AJ38" s="206">
        <v>0</v>
      </c>
      <c r="AK38" s="206">
        <v>58.15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158.15</v>
      </c>
      <c r="L39" s="206">
        <v>41.83</v>
      </c>
      <c r="M39" s="206">
        <v>0</v>
      </c>
      <c r="N39" s="206">
        <v>28.45</v>
      </c>
      <c r="O39" s="206">
        <v>23.87</v>
      </c>
      <c r="P39" s="206">
        <v>58.55</v>
      </c>
      <c r="Q39" s="206">
        <v>5.26</v>
      </c>
      <c r="R39" s="206">
        <v>10.18</v>
      </c>
      <c r="S39" s="206">
        <v>6.35</v>
      </c>
      <c r="T39" s="206">
        <v>0</v>
      </c>
      <c r="U39" s="206">
        <v>264.89</v>
      </c>
      <c r="V39" s="206">
        <v>3.48</v>
      </c>
      <c r="W39" s="206">
        <v>8.49</v>
      </c>
      <c r="X39" s="206">
        <v>23.99</v>
      </c>
      <c r="Y39" s="206">
        <v>0</v>
      </c>
      <c r="Z39" s="206">
        <v>33.94</v>
      </c>
      <c r="AA39" s="206">
        <v>19.510000000000002</v>
      </c>
      <c r="AB39" s="206">
        <v>0</v>
      </c>
      <c r="AC39" s="206">
        <v>8.98</v>
      </c>
      <c r="AD39" s="206">
        <v>0</v>
      </c>
      <c r="AE39" s="206">
        <v>0</v>
      </c>
      <c r="AF39" s="206">
        <v>0</v>
      </c>
      <c r="AG39" s="206">
        <v>0</v>
      </c>
      <c r="AH39" s="206">
        <v>6.43</v>
      </c>
      <c r="AI39" s="206">
        <v>0</v>
      </c>
      <c r="AJ39" s="206">
        <v>0</v>
      </c>
      <c r="AK39" s="206">
        <v>58.15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158.15</v>
      </c>
      <c r="L40" s="206">
        <v>41.83</v>
      </c>
      <c r="M40" s="206">
        <v>0</v>
      </c>
      <c r="N40" s="206">
        <v>28.45</v>
      </c>
      <c r="O40" s="206">
        <v>23.87</v>
      </c>
      <c r="P40" s="206">
        <v>58.55</v>
      </c>
      <c r="Q40" s="206">
        <v>5.26</v>
      </c>
      <c r="R40" s="206">
        <v>10.18</v>
      </c>
      <c r="S40" s="206">
        <v>6.35</v>
      </c>
      <c r="T40" s="206">
        <v>0</v>
      </c>
      <c r="U40" s="206">
        <v>264.89</v>
      </c>
      <c r="V40" s="206">
        <v>3.48</v>
      </c>
      <c r="W40" s="206">
        <v>8.49</v>
      </c>
      <c r="X40" s="206">
        <v>23.99</v>
      </c>
      <c r="Y40" s="206">
        <v>0</v>
      </c>
      <c r="Z40" s="206">
        <v>33.94</v>
      </c>
      <c r="AA40" s="206">
        <v>19.510000000000002</v>
      </c>
      <c r="AB40" s="206">
        <v>0</v>
      </c>
      <c r="AC40" s="206">
        <v>8.98</v>
      </c>
      <c r="AD40" s="206">
        <v>0</v>
      </c>
      <c r="AE40" s="206">
        <v>0</v>
      </c>
      <c r="AF40" s="206">
        <v>0</v>
      </c>
      <c r="AG40" s="206">
        <v>0</v>
      </c>
      <c r="AH40" s="206">
        <v>6.43</v>
      </c>
      <c r="AI40" s="206">
        <v>0</v>
      </c>
      <c r="AJ40" s="206">
        <v>0</v>
      </c>
      <c r="AK40" s="206">
        <v>58.19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158.15</v>
      </c>
      <c r="L41" s="206">
        <v>41.83</v>
      </c>
      <c r="M41" s="206">
        <v>0</v>
      </c>
      <c r="N41" s="206">
        <v>28.45</v>
      </c>
      <c r="O41" s="206">
        <v>23.87</v>
      </c>
      <c r="P41" s="206">
        <v>58.55</v>
      </c>
      <c r="Q41" s="206">
        <v>5.26</v>
      </c>
      <c r="R41" s="206">
        <v>9.33</v>
      </c>
      <c r="S41" s="206">
        <v>5.77</v>
      </c>
      <c r="T41" s="206">
        <v>0</v>
      </c>
      <c r="U41" s="206">
        <v>264.89</v>
      </c>
      <c r="V41" s="206">
        <v>3.48</v>
      </c>
      <c r="W41" s="206">
        <v>8.49</v>
      </c>
      <c r="X41" s="206">
        <v>23.99</v>
      </c>
      <c r="Y41" s="206">
        <v>0</v>
      </c>
      <c r="Z41" s="206">
        <v>33.94</v>
      </c>
      <c r="AA41" s="206">
        <v>19.510000000000002</v>
      </c>
      <c r="AB41" s="206">
        <v>0</v>
      </c>
      <c r="AC41" s="206">
        <v>8.98</v>
      </c>
      <c r="AD41" s="206">
        <v>0</v>
      </c>
      <c r="AE41" s="206">
        <v>0</v>
      </c>
      <c r="AF41" s="206">
        <v>0</v>
      </c>
      <c r="AG41" s="206">
        <v>0</v>
      </c>
      <c r="AH41" s="206">
        <v>6.43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158.15</v>
      </c>
      <c r="L42" s="206">
        <v>41.83</v>
      </c>
      <c r="M42" s="206">
        <v>0</v>
      </c>
      <c r="N42" s="206">
        <v>28.45</v>
      </c>
      <c r="O42" s="206">
        <v>23.87</v>
      </c>
      <c r="P42" s="206">
        <v>58.55</v>
      </c>
      <c r="Q42" s="206">
        <v>5.26</v>
      </c>
      <c r="R42" s="206">
        <v>8.2799999999999994</v>
      </c>
      <c r="S42" s="206">
        <v>5.77</v>
      </c>
      <c r="T42" s="206">
        <v>0</v>
      </c>
      <c r="U42" s="206">
        <v>264.89</v>
      </c>
      <c r="V42" s="206">
        <v>3.48</v>
      </c>
      <c r="W42" s="206">
        <v>8.49</v>
      </c>
      <c r="X42" s="206">
        <v>23.99</v>
      </c>
      <c r="Y42" s="206">
        <v>0</v>
      </c>
      <c r="Z42" s="206">
        <v>33.94</v>
      </c>
      <c r="AA42" s="206">
        <v>19.510000000000002</v>
      </c>
      <c r="AB42" s="206">
        <v>0</v>
      </c>
      <c r="AC42" s="206">
        <v>8.98</v>
      </c>
      <c r="AD42" s="206">
        <v>0</v>
      </c>
      <c r="AE42" s="206">
        <v>0</v>
      </c>
      <c r="AF42" s="206">
        <v>0</v>
      </c>
      <c r="AG42" s="206">
        <v>0</v>
      </c>
      <c r="AH42" s="206">
        <v>6.43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158.15</v>
      </c>
      <c r="L43" s="206">
        <v>41.83</v>
      </c>
      <c r="M43" s="206">
        <v>0</v>
      </c>
      <c r="N43" s="206">
        <v>28.45</v>
      </c>
      <c r="O43" s="206">
        <v>23.87</v>
      </c>
      <c r="P43" s="206">
        <v>58.55</v>
      </c>
      <c r="Q43" s="206">
        <v>5.26</v>
      </c>
      <c r="R43" s="206">
        <v>8.2799999999999994</v>
      </c>
      <c r="S43" s="206">
        <v>5.77</v>
      </c>
      <c r="T43" s="206">
        <v>0</v>
      </c>
      <c r="U43" s="206">
        <v>264.89</v>
      </c>
      <c r="V43" s="206">
        <v>3.48</v>
      </c>
      <c r="W43" s="206">
        <v>8.49</v>
      </c>
      <c r="X43" s="206">
        <v>23.99</v>
      </c>
      <c r="Y43" s="206">
        <v>0</v>
      </c>
      <c r="Z43" s="206">
        <v>33.94</v>
      </c>
      <c r="AA43" s="206">
        <v>19.510000000000002</v>
      </c>
      <c r="AB43" s="206">
        <v>0</v>
      </c>
      <c r="AC43" s="206">
        <v>8.98</v>
      </c>
      <c r="AD43" s="206">
        <v>0</v>
      </c>
      <c r="AE43" s="206">
        <v>0</v>
      </c>
      <c r="AF43" s="206">
        <v>0</v>
      </c>
      <c r="AG43" s="206">
        <v>0</v>
      </c>
      <c r="AH43" s="206">
        <v>9.64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158.15</v>
      </c>
      <c r="L44" s="206">
        <v>41.83</v>
      </c>
      <c r="M44" s="206">
        <v>0</v>
      </c>
      <c r="N44" s="206">
        <v>28.45</v>
      </c>
      <c r="O44" s="206">
        <v>23.87</v>
      </c>
      <c r="P44" s="206">
        <v>58.55</v>
      </c>
      <c r="Q44" s="206">
        <v>5.26</v>
      </c>
      <c r="R44" s="206">
        <v>8.2799999999999994</v>
      </c>
      <c r="S44" s="206">
        <v>5.77</v>
      </c>
      <c r="T44" s="206">
        <v>0</v>
      </c>
      <c r="U44" s="206">
        <v>264.89</v>
      </c>
      <c r="V44" s="206">
        <v>3.48</v>
      </c>
      <c r="W44" s="206">
        <v>8.49</v>
      </c>
      <c r="X44" s="206">
        <v>23.99</v>
      </c>
      <c r="Y44" s="206">
        <v>0</v>
      </c>
      <c r="Z44" s="206">
        <v>33.94</v>
      </c>
      <c r="AA44" s="206">
        <v>19.510000000000002</v>
      </c>
      <c r="AB44" s="206">
        <v>0</v>
      </c>
      <c r="AC44" s="206">
        <v>8.98</v>
      </c>
      <c r="AD44" s="206">
        <v>0</v>
      </c>
      <c r="AE44" s="206">
        <v>0</v>
      </c>
      <c r="AF44" s="206">
        <v>0</v>
      </c>
      <c r="AG44" s="206">
        <v>0</v>
      </c>
      <c r="AH44" s="206">
        <v>9.64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158.15</v>
      </c>
      <c r="L45" s="206">
        <v>41.83</v>
      </c>
      <c r="M45" s="206">
        <v>0</v>
      </c>
      <c r="N45" s="206">
        <v>28.45</v>
      </c>
      <c r="O45" s="206">
        <v>23.87</v>
      </c>
      <c r="P45" s="206">
        <v>58.55</v>
      </c>
      <c r="Q45" s="206">
        <v>5.26</v>
      </c>
      <c r="R45" s="206">
        <v>8.2799999999999994</v>
      </c>
      <c r="S45" s="206">
        <v>5.77</v>
      </c>
      <c r="T45" s="206">
        <v>0</v>
      </c>
      <c r="U45" s="206">
        <v>264.89</v>
      </c>
      <c r="V45" s="206">
        <v>3.48</v>
      </c>
      <c r="W45" s="206">
        <v>8.49</v>
      </c>
      <c r="X45" s="206">
        <v>23.99</v>
      </c>
      <c r="Y45" s="206">
        <v>0</v>
      </c>
      <c r="Z45" s="206">
        <v>33.94</v>
      </c>
      <c r="AA45" s="206">
        <v>19.510000000000002</v>
      </c>
      <c r="AB45" s="206">
        <v>0</v>
      </c>
      <c r="AC45" s="206">
        <v>8.98</v>
      </c>
      <c r="AD45" s="206">
        <v>0</v>
      </c>
      <c r="AE45" s="206">
        <v>0</v>
      </c>
      <c r="AF45" s="206">
        <v>0</v>
      </c>
      <c r="AG45" s="206">
        <v>0</v>
      </c>
      <c r="AH45" s="206">
        <v>6.43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158.15</v>
      </c>
      <c r="L46" s="206">
        <v>41.83</v>
      </c>
      <c r="M46" s="206">
        <v>0</v>
      </c>
      <c r="N46" s="206">
        <v>28.45</v>
      </c>
      <c r="O46" s="206">
        <v>23.87</v>
      </c>
      <c r="P46" s="206">
        <v>58.55</v>
      </c>
      <c r="Q46" s="206">
        <v>5.26</v>
      </c>
      <c r="R46" s="206">
        <v>8.2799999999999994</v>
      </c>
      <c r="S46" s="206">
        <v>5.77</v>
      </c>
      <c r="T46" s="206">
        <v>0</v>
      </c>
      <c r="U46" s="206">
        <v>264.89</v>
      </c>
      <c r="V46" s="206">
        <v>3.48</v>
      </c>
      <c r="W46" s="206">
        <v>8.49</v>
      </c>
      <c r="X46" s="206">
        <v>23.99</v>
      </c>
      <c r="Y46" s="206">
        <v>0</v>
      </c>
      <c r="Z46" s="206">
        <v>33.94</v>
      </c>
      <c r="AA46" s="206">
        <v>19.510000000000002</v>
      </c>
      <c r="AB46" s="206">
        <v>0</v>
      </c>
      <c r="AC46" s="206">
        <v>8.98</v>
      </c>
      <c r="AD46" s="206">
        <v>0</v>
      </c>
      <c r="AE46" s="206">
        <v>0</v>
      </c>
      <c r="AF46" s="206">
        <v>0</v>
      </c>
      <c r="AG46" s="206">
        <v>0</v>
      </c>
      <c r="AH46" s="206">
        <v>6.43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158.15</v>
      </c>
      <c r="L47" s="206">
        <v>41.83</v>
      </c>
      <c r="M47" s="206">
        <v>0</v>
      </c>
      <c r="N47" s="206">
        <v>28.45</v>
      </c>
      <c r="O47" s="206">
        <v>23.87</v>
      </c>
      <c r="P47" s="206">
        <v>58.55</v>
      </c>
      <c r="Q47" s="206">
        <v>5.26</v>
      </c>
      <c r="R47" s="206">
        <v>8.2799999999999994</v>
      </c>
      <c r="S47" s="206">
        <v>5.77</v>
      </c>
      <c r="T47" s="206">
        <v>0</v>
      </c>
      <c r="U47" s="206">
        <v>264.89</v>
      </c>
      <c r="V47" s="206">
        <v>3.48</v>
      </c>
      <c r="W47" s="206">
        <v>8.23</v>
      </c>
      <c r="X47" s="206">
        <v>23.99</v>
      </c>
      <c r="Y47" s="206">
        <v>0</v>
      </c>
      <c r="Z47" s="206">
        <v>33.94</v>
      </c>
      <c r="AA47" s="206">
        <v>19.510000000000002</v>
      </c>
      <c r="AB47" s="206">
        <v>0</v>
      </c>
      <c r="AC47" s="206">
        <v>8.98</v>
      </c>
      <c r="AD47" s="206">
        <v>0</v>
      </c>
      <c r="AE47" s="206">
        <v>0</v>
      </c>
      <c r="AF47" s="206">
        <v>0</v>
      </c>
      <c r="AG47" s="206">
        <v>0</v>
      </c>
      <c r="AH47" s="206">
        <v>9.64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158.15</v>
      </c>
      <c r="L48" s="206">
        <v>41.83</v>
      </c>
      <c r="M48" s="206">
        <v>0</v>
      </c>
      <c r="N48" s="206">
        <v>28.45</v>
      </c>
      <c r="O48" s="206">
        <v>23.87</v>
      </c>
      <c r="P48" s="206">
        <v>58.55</v>
      </c>
      <c r="Q48" s="206">
        <v>5.26</v>
      </c>
      <c r="R48" s="206">
        <v>8.2799999999999994</v>
      </c>
      <c r="S48" s="206">
        <v>5.77</v>
      </c>
      <c r="T48" s="206">
        <v>0</v>
      </c>
      <c r="U48" s="206">
        <v>264.89</v>
      </c>
      <c r="V48" s="206">
        <v>3.48</v>
      </c>
      <c r="W48" s="206">
        <v>8.23</v>
      </c>
      <c r="X48" s="206">
        <v>23.99</v>
      </c>
      <c r="Y48" s="206">
        <v>0</v>
      </c>
      <c r="Z48" s="206">
        <v>33.94</v>
      </c>
      <c r="AA48" s="206">
        <v>19.510000000000002</v>
      </c>
      <c r="AB48" s="206">
        <v>0</v>
      </c>
      <c r="AC48" s="206">
        <v>8.98</v>
      </c>
      <c r="AD48" s="206">
        <v>0</v>
      </c>
      <c r="AE48" s="206">
        <v>0</v>
      </c>
      <c r="AF48" s="206">
        <v>0</v>
      </c>
      <c r="AG48" s="206">
        <v>0</v>
      </c>
      <c r="AH48" s="206">
        <v>9.64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158.15</v>
      </c>
      <c r="L49" s="206">
        <v>41.83</v>
      </c>
      <c r="M49" s="206">
        <v>0</v>
      </c>
      <c r="N49" s="206">
        <v>28.45</v>
      </c>
      <c r="O49" s="206">
        <v>23.87</v>
      </c>
      <c r="P49" s="206">
        <v>58.55</v>
      </c>
      <c r="Q49" s="206">
        <v>5.26</v>
      </c>
      <c r="R49" s="206">
        <v>8.2799999999999994</v>
      </c>
      <c r="S49" s="206">
        <v>5.77</v>
      </c>
      <c r="T49" s="206">
        <v>0</v>
      </c>
      <c r="U49" s="206">
        <v>264.89</v>
      </c>
      <c r="V49" s="206">
        <v>3.48</v>
      </c>
      <c r="W49" s="206">
        <v>8.23</v>
      </c>
      <c r="X49" s="206">
        <v>23.99</v>
      </c>
      <c r="Y49" s="206">
        <v>0</v>
      </c>
      <c r="Z49" s="206">
        <v>33.94</v>
      </c>
      <c r="AA49" s="206">
        <v>19.510000000000002</v>
      </c>
      <c r="AB49" s="206">
        <v>0</v>
      </c>
      <c r="AC49" s="206">
        <v>8.98</v>
      </c>
      <c r="AD49" s="206">
        <v>0</v>
      </c>
      <c r="AE49" s="206">
        <v>0</v>
      </c>
      <c r="AF49" s="206">
        <v>0</v>
      </c>
      <c r="AG49" s="206">
        <v>0</v>
      </c>
      <c r="AH49" s="206">
        <v>9.64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158.15</v>
      </c>
      <c r="L50" s="206">
        <v>41.83</v>
      </c>
      <c r="M50" s="206">
        <v>0</v>
      </c>
      <c r="N50" s="206">
        <v>28.45</v>
      </c>
      <c r="O50" s="206">
        <v>23.87</v>
      </c>
      <c r="P50" s="206">
        <v>58.55</v>
      </c>
      <c r="Q50" s="206">
        <v>5.26</v>
      </c>
      <c r="R50" s="206">
        <v>8.2799999999999994</v>
      </c>
      <c r="S50" s="206">
        <v>5.77</v>
      </c>
      <c r="T50" s="206">
        <v>0</v>
      </c>
      <c r="U50" s="206">
        <v>264.89</v>
      </c>
      <c r="V50" s="206">
        <v>3.48</v>
      </c>
      <c r="W50" s="206">
        <v>8.23</v>
      </c>
      <c r="X50" s="206">
        <v>23.99</v>
      </c>
      <c r="Y50" s="206">
        <v>0</v>
      </c>
      <c r="Z50" s="206">
        <v>33.94</v>
      </c>
      <c r="AA50" s="206">
        <v>19.510000000000002</v>
      </c>
      <c r="AB50" s="206">
        <v>0</v>
      </c>
      <c r="AC50" s="206">
        <v>8.98</v>
      </c>
      <c r="AD50" s="206">
        <v>0</v>
      </c>
      <c r="AE50" s="206">
        <v>0</v>
      </c>
      <c r="AF50" s="206">
        <v>0</v>
      </c>
      <c r="AG50" s="206">
        <v>0</v>
      </c>
      <c r="AH50" s="206">
        <v>9.64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158.15</v>
      </c>
      <c r="L51" s="206">
        <v>41.83</v>
      </c>
      <c r="M51" s="206">
        <v>0</v>
      </c>
      <c r="N51" s="206">
        <v>28.45</v>
      </c>
      <c r="O51" s="206">
        <v>23.87</v>
      </c>
      <c r="P51" s="206">
        <v>58.55</v>
      </c>
      <c r="Q51" s="206">
        <v>5.26</v>
      </c>
      <c r="R51" s="206">
        <v>8.2799999999999994</v>
      </c>
      <c r="S51" s="206">
        <v>5.77</v>
      </c>
      <c r="T51" s="206">
        <v>0</v>
      </c>
      <c r="U51" s="206">
        <v>264.89</v>
      </c>
      <c r="V51" s="206">
        <v>3.48</v>
      </c>
      <c r="W51" s="206">
        <v>8.23</v>
      </c>
      <c r="X51" s="206">
        <v>23.99</v>
      </c>
      <c r="Y51" s="206">
        <v>0</v>
      </c>
      <c r="Z51" s="206">
        <v>33.94</v>
      </c>
      <c r="AA51" s="206">
        <v>19.510000000000002</v>
      </c>
      <c r="AB51" s="206">
        <v>0</v>
      </c>
      <c r="AC51" s="206">
        <v>8.98</v>
      </c>
      <c r="AD51" s="206">
        <v>0</v>
      </c>
      <c r="AE51" s="206">
        <v>0</v>
      </c>
      <c r="AF51" s="206">
        <v>0</v>
      </c>
      <c r="AG51" s="206">
        <v>0</v>
      </c>
      <c r="AH51" s="206">
        <v>8.8699999999999992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158.15</v>
      </c>
      <c r="L52" s="206">
        <v>41.83</v>
      </c>
      <c r="M52" s="206">
        <v>0</v>
      </c>
      <c r="N52" s="206">
        <v>28.45</v>
      </c>
      <c r="O52" s="206">
        <v>23.87</v>
      </c>
      <c r="P52" s="206">
        <v>58.55</v>
      </c>
      <c r="Q52" s="206">
        <v>5.26</v>
      </c>
      <c r="R52" s="206">
        <v>8.2799999999999994</v>
      </c>
      <c r="S52" s="206">
        <v>5.77</v>
      </c>
      <c r="T52" s="206">
        <v>0</v>
      </c>
      <c r="U52" s="206">
        <v>264.89</v>
      </c>
      <c r="V52" s="206">
        <v>3.48</v>
      </c>
      <c r="W52" s="206">
        <v>8.23</v>
      </c>
      <c r="X52" s="206">
        <v>23.99</v>
      </c>
      <c r="Y52" s="206">
        <v>0</v>
      </c>
      <c r="Z52" s="206">
        <v>33.94</v>
      </c>
      <c r="AA52" s="206">
        <v>19.510000000000002</v>
      </c>
      <c r="AB52" s="206">
        <v>0</v>
      </c>
      <c r="AC52" s="206">
        <v>8.98</v>
      </c>
      <c r="AD52" s="206">
        <v>0</v>
      </c>
      <c r="AE52" s="206">
        <v>0</v>
      </c>
      <c r="AF52" s="206">
        <v>0</v>
      </c>
      <c r="AG52" s="206">
        <v>0</v>
      </c>
      <c r="AH52" s="206">
        <v>8.8699999999999992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158.15</v>
      </c>
      <c r="L53" s="206">
        <v>41.83</v>
      </c>
      <c r="M53" s="206">
        <v>0</v>
      </c>
      <c r="N53" s="206">
        <v>28.45</v>
      </c>
      <c r="O53" s="206">
        <v>23.87</v>
      </c>
      <c r="P53" s="206">
        <v>58.55</v>
      </c>
      <c r="Q53" s="206">
        <v>5.26</v>
      </c>
      <c r="R53" s="206">
        <v>8.06</v>
      </c>
      <c r="S53" s="206">
        <v>5.65</v>
      </c>
      <c r="T53" s="206">
        <v>0</v>
      </c>
      <c r="U53" s="206">
        <v>264.89</v>
      </c>
      <c r="V53" s="206">
        <v>3.48</v>
      </c>
      <c r="W53" s="206">
        <v>8.23</v>
      </c>
      <c r="X53" s="206">
        <v>23.99</v>
      </c>
      <c r="Y53" s="206">
        <v>0</v>
      </c>
      <c r="Z53" s="206">
        <v>33.94</v>
      </c>
      <c r="AA53" s="206">
        <v>19.510000000000002</v>
      </c>
      <c r="AB53" s="206">
        <v>0</v>
      </c>
      <c r="AC53" s="206">
        <v>8.98</v>
      </c>
      <c r="AD53" s="206">
        <v>0</v>
      </c>
      <c r="AE53" s="206">
        <v>0</v>
      </c>
      <c r="AF53" s="206">
        <v>0</v>
      </c>
      <c r="AG53" s="206">
        <v>0</v>
      </c>
      <c r="AH53" s="206">
        <v>8.8699999999999992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158.15</v>
      </c>
      <c r="L54" s="206">
        <v>41.83</v>
      </c>
      <c r="M54" s="206">
        <v>0</v>
      </c>
      <c r="N54" s="206">
        <v>28.45</v>
      </c>
      <c r="O54" s="206">
        <v>23.87</v>
      </c>
      <c r="P54" s="206">
        <v>58.55</v>
      </c>
      <c r="Q54" s="206">
        <v>5.26</v>
      </c>
      <c r="R54" s="206">
        <v>8.06</v>
      </c>
      <c r="S54" s="206">
        <v>5.65</v>
      </c>
      <c r="T54" s="206">
        <v>0</v>
      </c>
      <c r="U54" s="206">
        <v>264.89</v>
      </c>
      <c r="V54" s="206">
        <v>3.48</v>
      </c>
      <c r="W54" s="206">
        <v>8.23</v>
      </c>
      <c r="X54" s="206">
        <v>23.99</v>
      </c>
      <c r="Y54" s="206">
        <v>0</v>
      </c>
      <c r="Z54" s="206">
        <v>33.94</v>
      </c>
      <c r="AA54" s="206">
        <v>19.510000000000002</v>
      </c>
      <c r="AB54" s="206">
        <v>0</v>
      </c>
      <c r="AC54" s="206">
        <v>9</v>
      </c>
      <c r="AD54" s="206">
        <v>0</v>
      </c>
      <c r="AE54" s="206">
        <v>0</v>
      </c>
      <c r="AF54" s="206">
        <v>0</v>
      </c>
      <c r="AG54" s="206">
        <v>0</v>
      </c>
      <c r="AH54" s="206">
        <v>9.64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158.15</v>
      </c>
      <c r="L55" s="206">
        <v>43.56</v>
      </c>
      <c r="M55" s="206">
        <v>0</v>
      </c>
      <c r="N55" s="206">
        <v>28.45</v>
      </c>
      <c r="O55" s="206">
        <v>23.87</v>
      </c>
      <c r="P55" s="206">
        <v>58.55</v>
      </c>
      <c r="Q55" s="206">
        <v>5.48</v>
      </c>
      <c r="R55" s="206">
        <v>8.06</v>
      </c>
      <c r="S55" s="206">
        <v>5.65</v>
      </c>
      <c r="T55" s="206">
        <v>0</v>
      </c>
      <c r="U55" s="206">
        <v>264.89</v>
      </c>
      <c r="V55" s="206">
        <v>3.48</v>
      </c>
      <c r="W55" s="206">
        <v>8.23</v>
      </c>
      <c r="X55" s="206">
        <v>23.99</v>
      </c>
      <c r="Y55" s="206">
        <v>0</v>
      </c>
      <c r="Z55" s="206">
        <v>33.94</v>
      </c>
      <c r="AA55" s="206">
        <v>19.510000000000002</v>
      </c>
      <c r="AB55" s="206">
        <v>0</v>
      </c>
      <c r="AC55" s="206">
        <v>9</v>
      </c>
      <c r="AD55" s="206">
        <v>0</v>
      </c>
      <c r="AE55" s="206">
        <v>0</v>
      </c>
      <c r="AF55" s="206">
        <v>0</v>
      </c>
      <c r="AG55" s="206">
        <v>0</v>
      </c>
      <c r="AH55" s="206">
        <v>12.86</v>
      </c>
      <c r="AI55" s="206">
        <v>0</v>
      </c>
      <c r="AJ55" s="206">
        <v>0</v>
      </c>
      <c r="AK55" s="206">
        <v>46.09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80</v>
      </c>
      <c r="L56" s="206">
        <v>41.84</v>
      </c>
      <c r="M56" s="206">
        <v>0</v>
      </c>
      <c r="N56" s="206">
        <v>28.45</v>
      </c>
      <c r="O56" s="206">
        <v>23.87</v>
      </c>
      <c r="P56" s="206">
        <v>58.55</v>
      </c>
      <c r="Q56" s="206">
        <v>5.26</v>
      </c>
      <c r="R56" s="206">
        <v>8.06</v>
      </c>
      <c r="S56" s="206">
        <v>5.65</v>
      </c>
      <c r="T56" s="206">
        <v>0</v>
      </c>
      <c r="U56" s="206">
        <v>264.89</v>
      </c>
      <c r="V56" s="206">
        <v>3.48</v>
      </c>
      <c r="W56" s="206">
        <v>8.23</v>
      </c>
      <c r="X56" s="206">
        <v>23.99</v>
      </c>
      <c r="Y56" s="206">
        <v>0</v>
      </c>
      <c r="Z56" s="206">
        <v>33.94</v>
      </c>
      <c r="AA56" s="206">
        <v>19.510000000000002</v>
      </c>
      <c r="AB56" s="206">
        <v>0</v>
      </c>
      <c r="AC56" s="206">
        <v>9</v>
      </c>
      <c r="AD56" s="206">
        <v>0</v>
      </c>
      <c r="AE56" s="206">
        <v>0</v>
      </c>
      <c r="AF56" s="206">
        <v>0</v>
      </c>
      <c r="AG56" s="206">
        <v>0</v>
      </c>
      <c r="AH56" s="206">
        <v>12.86</v>
      </c>
      <c r="AI56" s="206">
        <v>0</v>
      </c>
      <c r="AJ56" s="206">
        <v>0</v>
      </c>
      <c r="AK56" s="206">
        <v>46.09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77.58</v>
      </c>
      <c r="L57" s="206">
        <v>41.84</v>
      </c>
      <c r="M57" s="206">
        <v>0</v>
      </c>
      <c r="N57" s="206">
        <v>28.45</v>
      </c>
      <c r="O57" s="206">
        <v>23.87</v>
      </c>
      <c r="P57" s="206">
        <v>58.55</v>
      </c>
      <c r="Q57" s="206">
        <v>5.26</v>
      </c>
      <c r="R57" s="206">
        <v>8.06</v>
      </c>
      <c r="S57" s="206">
        <v>5.65</v>
      </c>
      <c r="T57" s="206">
        <v>0</v>
      </c>
      <c r="U57" s="206">
        <v>264.89</v>
      </c>
      <c r="V57" s="206">
        <v>3.48</v>
      </c>
      <c r="W57" s="206">
        <v>8.23</v>
      </c>
      <c r="X57" s="206">
        <v>23.99</v>
      </c>
      <c r="Y57" s="206">
        <v>0</v>
      </c>
      <c r="Z57" s="206">
        <v>33.94</v>
      </c>
      <c r="AA57" s="206">
        <v>19.510000000000002</v>
      </c>
      <c r="AB57" s="206">
        <v>0</v>
      </c>
      <c r="AC57" s="206">
        <v>9</v>
      </c>
      <c r="AD57" s="206">
        <v>0</v>
      </c>
      <c r="AE57" s="206">
        <v>0</v>
      </c>
      <c r="AF57" s="206">
        <v>0</v>
      </c>
      <c r="AG57" s="206">
        <v>0</v>
      </c>
      <c r="AH57" s="206">
        <v>12.86</v>
      </c>
      <c r="AI57" s="206">
        <v>0</v>
      </c>
      <c r="AJ57" s="206">
        <v>0</v>
      </c>
      <c r="AK57" s="206">
        <v>46.09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77.09</v>
      </c>
      <c r="L58" s="206">
        <v>41.84</v>
      </c>
      <c r="M58" s="206">
        <v>0</v>
      </c>
      <c r="N58" s="206">
        <v>28.45</v>
      </c>
      <c r="O58" s="206">
        <v>23.87</v>
      </c>
      <c r="P58" s="206">
        <v>58.55</v>
      </c>
      <c r="Q58" s="206">
        <v>5.26</v>
      </c>
      <c r="R58" s="206">
        <v>8.06</v>
      </c>
      <c r="S58" s="206">
        <v>5.65</v>
      </c>
      <c r="T58" s="206">
        <v>0</v>
      </c>
      <c r="U58" s="206">
        <v>264.89</v>
      </c>
      <c r="V58" s="206">
        <v>3.48</v>
      </c>
      <c r="W58" s="206">
        <v>8.23</v>
      </c>
      <c r="X58" s="206">
        <v>23.99</v>
      </c>
      <c r="Y58" s="206">
        <v>0</v>
      </c>
      <c r="Z58" s="206">
        <v>33.94</v>
      </c>
      <c r="AA58" s="206">
        <v>19.510000000000002</v>
      </c>
      <c r="AB58" s="206">
        <v>0</v>
      </c>
      <c r="AC58" s="206">
        <v>9</v>
      </c>
      <c r="AD58" s="206">
        <v>0</v>
      </c>
      <c r="AE58" s="206">
        <v>0</v>
      </c>
      <c r="AF58" s="206">
        <v>0</v>
      </c>
      <c r="AG58" s="206">
        <v>0</v>
      </c>
      <c r="AH58" s="206">
        <v>12.86</v>
      </c>
      <c r="AI58" s="206">
        <v>0</v>
      </c>
      <c r="AJ58" s="206">
        <v>0</v>
      </c>
      <c r="AK58" s="206">
        <v>46.09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76.83</v>
      </c>
      <c r="L59" s="206">
        <v>41.84</v>
      </c>
      <c r="M59" s="206">
        <v>0</v>
      </c>
      <c r="N59" s="206">
        <v>28.45</v>
      </c>
      <c r="O59" s="206">
        <v>23.87</v>
      </c>
      <c r="P59" s="206">
        <v>58.55</v>
      </c>
      <c r="Q59" s="206">
        <v>5.26</v>
      </c>
      <c r="R59" s="206">
        <v>8.06</v>
      </c>
      <c r="S59" s="206">
        <v>5.65</v>
      </c>
      <c r="T59" s="206">
        <v>0</v>
      </c>
      <c r="U59" s="206">
        <v>264.89</v>
      </c>
      <c r="V59" s="206">
        <v>3.48</v>
      </c>
      <c r="W59" s="206">
        <v>8.23</v>
      </c>
      <c r="X59" s="206">
        <v>23.99</v>
      </c>
      <c r="Y59" s="206">
        <v>0</v>
      </c>
      <c r="Z59" s="206">
        <v>33.94</v>
      </c>
      <c r="AA59" s="206">
        <v>19.510000000000002</v>
      </c>
      <c r="AB59" s="206">
        <v>0</v>
      </c>
      <c r="AC59" s="206">
        <v>9</v>
      </c>
      <c r="AD59" s="206">
        <v>0</v>
      </c>
      <c r="AE59" s="206">
        <v>0</v>
      </c>
      <c r="AF59" s="206">
        <v>0</v>
      </c>
      <c r="AG59" s="206">
        <v>0</v>
      </c>
      <c r="AH59" s="206">
        <v>12.86</v>
      </c>
      <c r="AI59" s="206">
        <v>0</v>
      </c>
      <c r="AJ59" s="206">
        <v>0</v>
      </c>
      <c r="AK59" s="206">
        <v>46.09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76.83</v>
      </c>
      <c r="L60" s="206">
        <v>41.84</v>
      </c>
      <c r="M60" s="206">
        <v>0</v>
      </c>
      <c r="N60" s="206">
        <v>28.45</v>
      </c>
      <c r="O60" s="206">
        <v>23.87</v>
      </c>
      <c r="P60" s="206">
        <v>58.55</v>
      </c>
      <c r="Q60" s="206">
        <v>5.26</v>
      </c>
      <c r="R60" s="206">
        <v>8.06</v>
      </c>
      <c r="S60" s="206">
        <v>5.65</v>
      </c>
      <c r="T60" s="206">
        <v>0</v>
      </c>
      <c r="U60" s="206">
        <v>264.89</v>
      </c>
      <c r="V60" s="206">
        <v>3.48</v>
      </c>
      <c r="W60" s="206">
        <v>8.23</v>
      </c>
      <c r="X60" s="206">
        <v>23.99</v>
      </c>
      <c r="Y60" s="206">
        <v>0</v>
      </c>
      <c r="Z60" s="206">
        <v>33.94</v>
      </c>
      <c r="AA60" s="206">
        <v>19.510000000000002</v>
      </c>
      <c r="AB60" s="206">
        <v>0</v>
      </c>
      <c r="AC60" s="206">
        <v>9</v>
      </c>
      <c r="AD60" s="206">
        <v>0</v>
      </c>
      <c r="AE60" s="206">
        <v>0</v>
      </c>
      <c r="AF60" s="206">
        <v>0</v>
      </c>
      <c r="AG60" s="206">
        <v>0</v>
      </c>
      <c r="AH60" s="206">
        <v>12.86</v>
      </c>
      <c r="AI60" s="206">
        <v>0</v>
      </c>
      <c r="AJ60" s="206">
        <v>0</v>
      </c>
      <c r="AK60" s="206">
        <v>46.09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76.83</v>
      </c>
      <c r="L61" s="206">
        <v>41.84</v>
      </c>
      <c r="M61" s="206">
        <v>0</v>
      </c>
      <c r="N61" s="206">
        <v>28.45</v>
      </c>
      <c r="O61" s="206">
        <v>23.87</v>
      </c>
      <c r="P61" s="206">
        <v>58.55</v>
      </c>
      <c r="Q61" s="206">
        <v>5.26</v>
      </c>
      <c r="R61" s="206">
        <v>8.06</v>
      </c>
      <c r="S61" s="206">
        <v>5.65</v>
      </c>
      <c r="T61" s="206">
        <v>0</v>
      </c>
      <c r="U61" s="206">
        <v>264.89</v>
      </c>
      <c r="V61" s="206">
        <v>3.48</v>
      </c>
      <c r="W61" s="206">
        <v>8.23</v>
      </c>
      <c r="X61" s="206">
        <v>23.99</v>
      </c>
      <c r="Y61" s="206">
        <v>0</v>
      </c>
      <c r="Z61" s="206">
        <v>33.94</v>
      </c>
      <c r="AA61" s="206">
        <v>19.510000000000002</v>
      </c>
      <c r="AB61" s="206">
        <v>0</v>
      </c>
      <c r="AC61" s="206">
        <v>9</v>
      </c>
      <c r="AD61" s="206">
        <v>0</v>
      </c>
      <c r="AE61" s="206">
        <v>0</v>
      </c>
      <c r="AF61" s="206">
        <v>0</v>
      </c>
      <c r="AG61" s="206">
        <v>23.3</v>
      </c>
      <c r="AH61" s="206">
        <v>0</v>
      </c>
      <c r="AI61" s="206">
        <v>0</v>
      </c>
      <c r="AJ61" s="206">
        <v>0</v>
      </c>
      <c r="AK61" s="206">
        <v>46.09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76.83</v>
      </c>
      <c r="L62" s="206">
        <v>41.84</v>
      </c>
      <c r="M62" s="206">
        <v>0</v>
      </c>
      <c r="N62" s="206">
        <v>28.45</v>
      </c>
      <c r="O62" s="206">
        <v>23.87</v>
      </c>
      <c r="P62" s="206">
        <v>58.55</v>
      </c>
      <c r="Q62" s="206">
        <v>5.26</v>
      </c>
      <c r="R62" s="206">
        <v>8.06</v>
      </c>
      <c r="S62" s="206">
        <v>5.65</v>
      </c>
      <c r="T62" s="206">
        <v>0</v>
      </c>
      <c r="U62" s="206">
        <v>264.89</v>
      </c>
      <c r="V62" s="206">
        <v>3.48</v>
      </c>
      <c r="W62" s="206">
        <v>8.23</v>
      </c>
      <c r="X62" s="206">
        <v>23.99</v>
      </c>
      <c r="Y62" s="206">
        <v>0</v>
      </c>
      <c r="Z62" s="206">
        <v>33.94</v>
      </c>
      <c r="AA62" s="206">
        <v>19.510000000000002</v>
      </c>
      <c r="AB62" s="206">
        <v>0</v>
      </c>
      <c r="AC62" s="206">
        <v>8.98</v>
      </c>
      <c r="AD62" s="206">
        <v>0</v>
      </c>
      <c r="AE62" s="206">
        <v>0</v>
      </c>
      <c r="AF62" s="206">
        <v>0</v>
      </c>
      <c r="AG62" s="206">
        <v>23.3</v>
      </c>
      <c r="AH62" s="206">
        <v>0</v>
      </c>
      <c r="AI62" s="206">
        <v>0</v>
      </c>
      <c r="AJ62" s="206">
        <v>0</v>
      </c>
      <c r="AK62" s="206">
        <v>46.09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158.15</v>
      </c>
      <c r="L63" s="206">
        <v>39.46</v>
      </c>
      <c r="M63" s="206">
        <v>0</v>
      </c>
      <c r="N63" s="206">
        <v>28.45</v>
      </c>
      <c r="O63" s="206">
        <v>23.87</v>
      </c>
      <c r="P63" s="206">
        <v>58.55</v>
      </c>
      <c r="Q63" s="206">
        <v>5.26</v>
      </c>
      <c r="R63" s="206">
        <v>8.06</v>
      </c>
      <c r="S63" s="206">
        <v>5.65</v>
      </c>
      <c r="T63" s="206">
        <v>0</v>
      </c>
      <c r="U63" s="206">
        <v>264.89</v>
      </c>
      <c r="V63" s="206">
        <v>3.48</v>
      </c>
      <c r="W63" s="206">
        <v>8.23</v>
      </c>
      <c r="X63" s="206">
        <v>23.99</v>
      </c>
      <c r="Y63" s="206">
        <v>0</v>
      </c>
      <c r="Z63" s="206">
        <v>33.94</v>
      </c>
      <c r="AA63" s="206">
        <v>19.510000000000002</v>
      </c>
      <c r="AB63" s="206">
        <v>0</v>
      </c>
      <c r="AC63" s="206">
        <v>8.98</v>
      </c>
      <c r="AD63" s="206">
        <v>0</v>
      </c>
      <c r="AE63" s="206">
        <v>0</v>
      </c>
      <c r="AF63" s="206">
        <v>0</v>
      </c>
      <c r="AG63" s="206">
        <v>25.71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158.15</v>
      </c>
      <c r="L64" s="206">
        <v>41.83</v>
      </c>
      <c r="M64" s="206">
        <v>0</v>
      </c>
      <c r="N64" s="206">
        <v>28.45</v>
      </c>
      <c r="O64" s="206">
        <v>23.87</v>
      </c>
      <c r="P64" s="206">
        <v>58.55</v>
      </c>
      <c r="Q64" s="206">
        <v>5.26</v>
      </c>
      <c r="R64" s="206">
        <v>8.06</v>
      </c>
      <c r="S64" s="206">
        <v>5.65</v>
      </c>
      <c r="T64" s="206">
        <v>0</v>
      </c>
      <c r="U64" s="206">
        <v>264.89</v>
      </c>
      <c r="V64" s="206">
        <v>3.48</v>
      </c>
      <c r="W64" s="206">
        <v>8.23</v>
      </c>
      <c r="X64" s="206">
        <v>23.99</v>
      </c>
      <c r="Y64" s="206">
        <v>0</v>
      </c>
      <c r="Z64" s="206">
        <v>33.94</v>
      </c>
      <c r="AA64" s="206">
        <v>19.510000000000002</v>
      </c>
      <c r="AB64" s="206">
        <v>0</v>
      </c>
      <c r="AC64" s="206">
        <v>18.48</v>
      </c>
      <c r="AD64" s="206">
        <v>0</v>
      </c>
      <c r="AE64" s="206">
        <v>0</v>
      </c>
      <c r="AF64" s="206">
        <v>0</v>
      </c>
      <c r="AG64" s="206">
        <v>25.71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158.15</v>
      </c>
      <c r="L65" s="206">
        <v>41.83</v>
      </c>
      <c r="M65" s="206">
        <v>0</v>
      </c>
      <c r="N65" s="206">
        <v>28.45</v>
      </c>
      <c r="O65" s="206">
        <v>23.87</v>
      </c>
      <c r="P65" s="206">
        <v>58.55</v>
      </c>
      <c r="Q65" s="206">
        <v>5.26</v>
      </c>
      <c r="R65" s="206">
        <v>8.06</v>
      </c>
      <c r="S65" s="206">
        <v>5.65</v>
      </c>
      <c r="T65" s="206">
        <v>0</v>
      </c>
      <c r="U65" s="206">
        <v>264.89</v>
      </c>
      <c r="V65" s="206">
        <v>3.48</v>
      </c>
      <c r="W65" s="206">
        <v>8.23</v>
      </c>
      <c r="X65" s="206">
        <v>23.99</v>
      </c>
      <c r="Y65" s="206">
        <v>0</v>
      </c>
      <c r="Z65" s="206">
        <v>33.94</v>
      </c>
      <c r="AA65" s="206">
        <v>19.510000000000002</v>
      </c>
      <c r="AB65" s="206">
        <v>0</v>
      </c>
      <c r="AC65" s="206">
        <v>8.98</v>
      </c>
      <c r="AD65" s="206">
        <v>0</v>
      </c>
      <c r="AE65" s="206">
        <v>0</v>
      </c>
      <c r="AF65" s="206">
        <v>0</v>
      </c>
      <c r="AG65" s="206">
        <v>24.89</v>
      </c>
      <c r="AH65" s="206">
        <v>3.21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158.15</v>
      </c>
      <c r="L66" s="206">
        <v>41.83</v>
      </c>
      <c r="M66" s="206">
        <v>0</v>
      </c>
      <c r="N66" s="206">
        <v>28.45</v>
      </c>
      <c r="O66" s="206">
        <v>23.87</v>
      </c>
      <c r="P66" s="206">
        <v>58.55</v>
      </c>
      <c r="Q66" s="206">
        <v>5.26</v>
      </c>
      <c r="R66" s="206">
        <v>8.06</v>
      </c>
      <c r="S66" s="206">
        <v>5.65</v>
      </c>
      <c r="T66" s="206">
        <v>0</v>
      </c>
      <c r="U66" s="206">
        <v>264.89</v>
      </c>
      <c r="V66" s="206">
        <v>3.48</v>
      </c>
      <c r="W66" s="206">
        <v>8.23</v>
      </c>
      <c r="X66" s="206">
        <v>23.99</v>
      </c>
      <c r="Y66" s="206">
        <v>0</v>
      </c>
      <c r="Z66" s="206">
        <v>33.94</v>
      </c>
      <c r="AA66" s="206">
        <v>19.510000000000002</v>
      </c>
      <c r="AB66" s="206">
        <v>0</v>
      </c>
      <c r="AC66" s="206">
        <v>8.98</v>
      </c>
      <c r="AD66" s="206">
        <v>0</v>
      </c>
      <c r="AE66" s="206">
        <v>0</v>
      </c>
      <c r="AF66" s="206">
        <v>0</v>
      </c>
      <c r="AG66" s="206">
        <v>24.89</v>
      </c>
      <c r="AH66" s="206">
        <v>3.21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158.15</v>
      </c>
      <c r="L67" s="206">
        <v>41.83</v>
      </c>
      <c r="M67" s="206">
        <v>0</v>
      </c>
      <c r="N67" s="206">
        <v>28.45</v>
      </c>
      <c r="O67" s="206">
        <v>23.87</v>
      </c>
      <c r="P67" s="206">
        <v>58.55</v>
      </c>
      <c r="Q67" s="206">
        <v>5.26</v>
      </c>
      <c r="R67" s="206">
        <v>8.06</v>
      </c>
      <c r="S67" s="206">
        <v>5.65</v>
      </c>
      <c r="T67" s="206">
        <v>0</v>
      </c>
      <c r="U67" s="206">
        <v>264.89</v>
      </c>
      <c r="V67" s="206">
        <v>3.48</v>
      </c>
      <c r="W67" s="206">
        <v>8.23</v>
      </c>
      <c r="X67" s="206">
        <v>23.99</v>
      </c>
      <c r="Y67" s="206">
        <v>0</v>
      </c>
      <c r="Z67" s="206">
        <v>33.94</v>
      </c>
      <c r="AA67" s="206">
        <v>19.510000000000002</v>
      </c>
      <c r="AB67" s="206">
        <v>0</v>
      </c>
      <c r="AC67" s="206">
        <v>8.98</v>
      </c>
      <c r="AD67" s="206">
        <v>0</v>
      </c>
      <c r="AE67" s="206">
        <v>0</v>
      </c>
      <c r="AF67" s="206">
        <v>0</v>
      </c>
      <c r="AG67" s="206">
        <v>24.89</v>
      </c>
      <c r="AH67" s="206">
        <v>6.43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158.15</v>
      </c>
      <c r="L68" s="206">
        <v>41.83</v>
      </c>
      <c r="M68" s="206">
        <v>0</v>
      </c>
      <c r="N68" s="206">
        <v>28.45</v>
      </c>
      <c r="O68" s="206">
        <v>23.87</v>
      </c>
      <c r="P68" s="206">
        <v>58.55</v>
      </c>
      <c r="Q68" s="206">
        <v>5.26</v>
      </c>
      <c r="R68" s="206">
        <v>8.06</v>
      </c>
      <c r="S68" s="206">
        <v>5.65</v>
      </c>
      <c r="T68" s="206">
        <v>0</v>
      </c>
      <c r="U68" s="206">
        <v>264.89</v>
      </c>
      <c r="V68" s="206">
        <v>3.48</v>
      </c>
      <c r="W68" s="206">
        <v>8.23</v>
      </c>
      <c r="X68" s="206">
        <v>23.99</v>
      </c>
      <c r="Y68" s="206">
        <v>0</v>
      </c>
      <c r="Z68" s="206">
        <v>33.94</v>
      </c>
      <c r="AA68" s="206">
        <v>19.510000000000002</v>
      </c>
      <c r="AB68" s="206">
        <v>0</v>
      </c>
      <c r="AC68" s="206">
        <v>8.98</v>
      </c>
      <c r="AD68" s="206">
        <v>0</v>
      </c>
      <c r="AE68" s="206">
        <v>0</v>
      </c>
      <c r="AF68" s="206">
        <v>0</v>
      </c>
      <c r="AG68" s="206">
        <v>24.89</v>
      </c>
      <c r="AH68" s="206">
        <v>6.43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158.15</v>
      </c>
      <c r="L69" s="206">
        <v>41.83</v>
      </c>
      <c r="M69" s="206">
        <v>0</v>
      </c>
      <c r="N69" s="206">
        <v>28.45</v>
      </c>
      <c r="O69" s="206">
        <v>23.87</v>
      </c>
      <c r="P69" s="206">
        <v>58.55</v>
      </c>
      <c r="Q69" s="206">
        <v>5.26</v>
      </c>
      <c r="R69" s="206">
        <v>6.9</v>
      </c>
      <c r="S69" s="206">
        <v>5.65</v>
      </c>
      <c r="T69" s="206">
        <v>0</v>
      </c>
      <c r="U69" s="206">
        <v>264.89</v>
      </c>
      <c r="V69" s="206">
        <v>3.48</v>
      </c>
      <c r="W69" s="206">
        <v>8.3000000000000007</v>
      </c>
      <c r="X69" s="206">
        <v>23.99</v>
      </c>
      <c r="Y69" s="206">
        <v>0</v>
      </c>
      <c r="Z69" s="206">
        <v>33.94</v>
      </c>
      <c r="AA69" s="206">
        <v>19.510000000000002</v>
      </c>
      <c r="AB69" s="206">
        <v>0</v>
      </c>
      <c r="AC69" s="206">
        <v>8.98</v>
      </c>
      <c r="AD69" s="206">
        <v>0</v>
      </c>
      <c r="AE69" s="206">
        <v>0</v>
      </c>
      <c r="AF69" s="206">
        <v>0</v>
      </c>
      <c r="AG69" s="206">
        <v>24.89</v>
      </c>
      <c r="AH69" s="206">
        <v>9.64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158.15</v>
      </c>
      <c r="L70" s="206">
        <v>41.83</v>
      </c>
      <c r="M70" s="206">
        <v>0</v>
      </c>
      <c r="N70" s="206">
        <v>28.45</v>
      </c>
      <c r="O70" s="206">
        <v>23.87</v>
      </c>
      <c r="P70" s="206">
        <v>58.55</v>
      </c>
      <c r="Q70" s="206">
        <v>5.26</v>
      </c>
      <c r="R70" s="206">
        <v>6.9</v>
      </c>
      <c r="S70" s="206">
        <v>5.65</v>
      </c>
      <c r="T70" s="206">
        <v>0</v>
      </c>
      <c r="U70" s="206">
        <v>264.89</v>
      </c>
      <c r="V70" s="206">
        <v>3.48</v>
      </c>
      <c r="W70" s="206">
        <v>8.3000000000000007</v>
      </c>
      <c r="X70" s="206">
        <v>23.99</v>
      </c>
      <c r="Y70" s="206">
        <v>0</v>
      </c>
      <c r="Z70" s="206">
        <v>33.94</v>
      </c>
      <c r="AA70" s="206">
        <v>19.510000000000002</v>
      </c>
      <c r="AB70" s="206">
        <v>0</v>
      </c>
      <c r="AC70" s="206">
        <v>8.98</v>
      </c>
      <c r="AD70" s="206">
        <v>0</v>
      </c>
      <c r="AE70" s="206">
        <v>0</v>
      </c>
      <c r="AF70" s="206">
        <v>0</v>
      </c>
      <c r="AG70" s="206">
        <v>24.89</v>
      </c>
      <c r="AH70" s="206">
        <v>9.64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158.15</v>
      </c>
      <c r="L71" s="206">
        <v>41.83</v>
      </c>
      <c r="M71" s="206">
        <v>0</v>
      </c>
      <c r="N71" s="206">
        <v>28.45</v>
      </c>
      <c r="O71" s="206">
        <v>23.87</v>
      </c>
      <c r="P71" s="206">
        <v>58.55</v>
      </c>
      <c r="Q71" s="206">
        <v>2.94</v>
      </c>
      <c r="R71" s="206">
        <v>6.9</v>
      </c>
      <c r="S71" s="206">
        <v>3.74</v>
      </c>
      <c r="T71" s="206">
        <v>0</v>
      </c>
      <c r="U71" s="206">
        <v>264.89</v>
      </c>
      <c r="V71" s="206">
        <v>3.48</v>
      </c>
      <c r="W71" s="206">
        <v>8.3000000000000007</v>
      </c>
      <c r="X71" s="206">
        <v>23.99</v>
      </c>
      <c r="Y71" s="206">
        <v>0</v>
      </c>
      <c r="Z71" s="206">
        <v>33.94</v>
      </c>
      <c r="AA71" s="206">
        <v>19.510000000000002</v>
      </c>
      <c r="AB71" s="206">
        <v>0</v>
      </c>
      <c r="AC71" s="206">
        <v>8.98</v>
      </c>
      <c r="AD71" s="206">
        <v>0</v>
      </c>
      <c r="AE71" s="206">
        <v>0</v>
      </c>
      <c r="AF71" s="206">
        <v>0</v>
      </c>
      <c r="AG71" s="206">
        <v>24.89</v>
      </c>
      <c r="AH71" s="206">
        <v>12.86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15.85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158.15</v>
      </c>
      <c r="L72" s="206">
        <v>41.83</v>
      </c>
      <c r="M72" s="206">
        <v>0</v>
      </c>
      <c r="N72" s="206">
        <v>28.45</v>
      </c>
      <c r="O72" s="206">
        <v>23.87</v>
      </c>
      <c r="P72" s="206">
        <v>58.55</v>
      </c>
      <c r="Q72" s="206">
        <v>2.94</v>
      </c>
      <c r="R72" s="206">
        <v>6.9</v>
      </c>
      <c r="S72" s="206">
        <v>3.74</v>
      </c>
      <c r="T72" s="206">
        <v>0</v>
      </c>
      <c r="U72" s="206">
        <v>264.89</v>
      </c>
      <c r="V72" s="206">
        <v>3.48</v>
      </c>
      <c r="W72" s="206">
        <v>8.3000000000000007</v>
      </c>
      <c r="X72" s="206">
        <v>23.99</v>
      </c>
      <c r="Y72" s="206">
        <v>0</v>
      </c>
      <c r="Z72" s="206">
        <v>33.94</v>
      </c>
      <c r="AA72" s="206">
        <v>19.510000000000002</v>
      </c>
      <c r="AB72" s="206">
        <v>0</v>
      </c>
      <c r="AC72" s="206">
        <v>8.98</v>
      </c>
      <c r="AD72" s="206">
        <v>0</v>
      </c>
      <c r="AE72" s="206">
        <v>0</v>
      </c>
      <c r="AF72" s="206">
        <v>0</v>
      </c>
      <c r="AG72" s="206">
        <v>24.89</v>
      </c>
      <c r="AH72" s="206">
        <v>12.86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10.17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158.15</v>
      </c>
      <c r="L73" s="206">
        <v>41.83</v>
      </c>
      <c r="M73" s="206">
        <v>0</v>
      </c>
      <c r="N73" s="206">
        <v>28.45</v>
      </c>
      <c r="O73" s="206">
        <v>23.87</v>
      </c>
      <c r="P73" s="206">
        <v>58.55</v>
      </c>
      <c r="Q73" s="206">
        <v>2.94</v>
      </c>
      <c r="R73" s="206">
        <v>6.9</v>
      </c>
      <c r="S73" s="206">
        <v>3.74</v>
      </c>
      <c r="T73" s="206">
        <v>0</v>
      </c>
      <c r="U73" s="206">
        <v>264.89</v>
      </c>
      <c r="V73" s="206">
        <v>3.48</v>
      </c>
      <c r="W73" s="206">
        <v>8.3000000000000007</v>
      </c>
      <c r="X73" s="206">
        <v>23.99</v>
      </c>
      <c r="Y73" s="206">
        <v>0</v>
      </c>
      <c r="Z73" s="206">
        <v>33.94</v>
      </c>
      <c r="AA73" s="206">
        <v>19.510000000000002</v>
      </c>
      <c r="AB73" s="206">
        <v>0</v>
      </c>
      <c r="AC73" s="206">
        <v>8.98</v>
      </c>
      <c r="AD73" s="206">
        <v>0</v>
      </c>
      <c r="AE73" s="206">
        <v>0</v>
      </c>
      <c r="AF73" s="206">
        <v>0</v>
      </c>
      <c r="AG73" s="206">
        <v>37.42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158.15</v>
      </c>
      <c r="L74" s="206">
        <v>41.83</v>
      </c>
      <c r="M74" s="206">
        <v>0</v>
      </c>
      <c r="N74" s="206">
        <v>28.45</v>
      </c>
      <c r="O74" s="206">
        <v>23.87</v>
      </c>
      <c r="P74" s="206">
        <v>58.55</v>
      </c>
      <c r="Q74" s="206">
        <v>2.94</v>
      </c>
      <c r="R74" s="206">
        <v>6.9</v>
      </c>
      <c r="S74" s="206">
        <v>3.74</v>
      </c>
      <c r="T74" s="206">
        <v>0</v>
      </c>
      <c r="U74" s="206">
        <v>264.89</v>
      </c>
      <c r="V74" s="206">
        <v>3.48</v>
      </c>
      <c r="W74" s="206">
        <v>8.3000000000000007</v>
      </c>
      <c r="X74" s="206">
        <v>23.99</v>
      </c>
      <c r="Y74" s="206">
        <v>0</v>
      </c>
      <c r="Z74" s="206">
        <v>33.94</v>
      </c>
      <c r="AA74" s="206">
        <v>19.510000000000002</v>
      </c>
      <c r="AB74" s="206">
        <v>0</v>
      </c>
      <c r="AC74" s="206">
        <v>8.98</v>
      </c>
      <c r="AD74" s="206">
        <v>0</v>
      </c>
      <c r="AE74" s="206">
        <v>0</v>
      </c>
      <c r="AF74" s="206">
        <v>0</v>
      </c>
      <c r="AG74" s="206">
        <v>51.42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158.15</v>
      </c>
      <c r="L75" s="206">
        <v>41.83</v>
      </c>
      <c r="M75" s="206">
        <v>0</v>
      </c>
      <c r="N75" s="206">
        <v>28.45</v>
      </c>
      <c r="O75" s="206">
        <v>23.87</v>
      </c>
      <c r="P75" s="206">
        <v>58.55</v>
      </c>
      <c r="Q75" s="206">
        <v>2.9</v>
      </c>
      <c r="R75" s="206">
        <v>6.72</v>
      </c>
      <c r="S75" s="206">
        <v>3.66</v>
      </c>
      <c r="T75" s="206">
        <v>0</v>
      </c>
      <c r="U75" s="206">
        <v>264.89</v>
      </c>
      <c r="V75" s="206">
        <v>3.48</v>
      </c>
      <c r="W75" s="206">
        <v>8.3000000000000007</v>
      </c>
      <c r="X75" s="206">
        <v>23.99</v>
      </c>
      <c r="Y75" s="206">
        <v>0</v>
      </c>
      <c r="Z75" s="206">
        <v>33.94</v>
      </c>
      <c r="AA75" s="206">
        <v>19.510000000000002</v>
      </c>
      <c r="AB75" s="206">
        <v>0</v>
      </c>
      <c r="AC75" s="206">
        <v>8.98</v>
      </c>
      <c r="AD75" s="206">
        <v>0</v>
      </c>
      <c r="AE75" s="206">
        <v>0</v>
      </c>
      <c r="AF75" s="206">
        <v>0</v>
      </c>
      <c r="AG75" s="206">
        <v>52.23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158.15</v>
      </c>
      <c r="L76" s="206">
        <v>41.83</v>
      </c>
      <c r="M76" s="206">
        <v>0</v>
      </c>
      <c r="N76" s="206">
        <v>28.45</v>
      </c>
      <c r="O76" s="206">
        <v>23.87</v>
      </c>
      <c r="P76" s="206">
        <v>58.55</v>
      </c>
      <c r="Q76" s="206">
        <v>2.9</v>
      </c>
      <c r="R76" s="206">
        <v>6.72</v>
      </c>
      <c r="S76" s="206">
        <v>3.66</v>
      </c>
      <c r="T76" s="206">
        <v>0</v>
      </c>
      <c r="U76" s="206">
        <v>264.89</v>
      </c>
      <c r="V76" s="206">
        <v>3.48</v>
      </c>
      <c r="W76" s="206">
        <v>8.3000000000000007</v>
      </c>
      <c r="X76" s="206">
        <v>23.99</v>
      </c>
      <c r="Y76" s="206">
        <v>0</v>
      </c>
      <c r="Z76" s="206">
        <v>33.94</v>
      </c>
      <c r="AA76" s="206">
        <v>19.510000000000002</v>
      </c>
      <c r="AB76" s="206">
        <v>0</v>
      </c>
      <c r="AC76" s="206">
        <v>8.98</v>
      </c>
      <c r="AD76" s="206">
        <v>0</v>
      </c>
      <c r="AE76" s="206">
        <v>0</v>
      </c>
      <c r="AF76" s="206">
        <v>0</v>
      </c>
      <c r="AG76" s="206">
        <v>52.23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158.15</v>
      </c>
      <c r="L77" s="206">
        <v>41.83</v>
      </c>
      <c r="M77" s="206">
        <v>0</v>
      </c>
      <c r="N77" s="206">
        <v>28.45</v>
      </c>
      <c r="O77" s="206">
        <v>23.87</v>
      </c>
      <c r="P77" s="206">
        <v>58.55</v>
      </c>
      <c r="Q77" s="206">
        <v>2.9</v>
      </c>
      <c r="R77" s="206">
        <v>6.72</v>
      </c>
      <c r="S77" s="206">
        <v>3.66</v>
      </c>
      <c r="T77" s="206">
        <v>0</v>
      </c>
      <c r="U77" s="206">
        <v>264.89</v>
      </c>
      <c r="V77" s="206">
        <v>3.48</v>
      </c>
      <c r="W77" s="206">
        <v>8.3000000000000007</v>
      </c>
      <c r="X77" s="206">
        <v>23.99</v>
      </c>
      <c r="Y77" s="206">
        <v>0</v>
      </c>
      <c r="Z77" s="206">
        <v>33.94</v>
      </c>
      <c r="AA77" s="206">
        <v>19.510000000000002</v>
      </c>
      <c r="AB77" s="206">
        <v>0</v>
      </c>
      <c r="AC77" s="206">
        <v>9</v>
      </c>
      <c r="AD77" s="206">
        <v>0</v>
      </c>
      <c r="AE77" s="206">
        <v>0</v>
      </c>
      <c r="AF77" s="206">
        <v>0</v>
      </c>
      <c r="AG77" s="206">
        <v>52.23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158.15</v>
      </c>
      <c r="L78" s="206">
        <v>41.83</v>
      </c>
      <c r="M78" s="206">
        <v>0</v>
      </c>
      <c r="N78" s="206">
        <v>28.45</v>
      </c>
      <c r="O78" s="206">
        <v>23.87</v>
      </c>
      <c r="P78" s="206">
        <v>58.55</v>
      </c>
      <c r="Q78" s="206">
        <v>2.9</v>
      </c>
      <c r="R78" s="206">
        <v>6.72</v>
      </c>
      <c r="S78" s="206">
        <v>3.66</v>
      </c>
      <c r="T78" s="206">
        <v>0</v>
      </c>
      <c r="U78" s="206">
        <v>264.89</v>
      </c>
      <c r="V78" s="206">
        <v>3.48</v>
      </c>
      <c r="W78" s="206">
        <v>8.3000000000000007</v>
      </c>
      <c r="X78" s="206">
        <v>23.99</v>
      </c>
      <c r="Y78" s="206">
        <v>0</v>
      </c>
      <c r="Z78" s="206">
        <v>33.94</v>
      </c>
      <c r="AA78" s="206">
        <v>19.510000000000002</v>
      </c>
      <c r="AB78" s="206">
        <v>0</v>
      </c>
      <c r="AC78" s="206">
        <v>9</v>
      </c>
      <c r="AD78" s="206">
        <v>0</v>
      </c>
      <c r="AE78" s="206">
        <v>0</v>
      </c>
      <c r="AF78" s="206">
        <v>0</v>
      </c>
      <c r="AG78" s="206">
        <v>52.23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158.15</v>
      </c>
      <c r="L79" s="206">
        <v>41.83</v>
      </c>
      <c r="M79" s="206">
        <v>0</v>
      </c>
      <c r="N79" s="206">
        <v>28.45</v>
      </c>
      <c r="O79" s="206">
        <v>23.87</v>
      </c>
      <c r="P79" s="206">
        <v>58.55</v>
      </c>
      <c r="Q79" s="206">
        <v>2.9</v>
      </c>
      <c r="R79" s="206">
        <v>6.72</v>
      </c>
      <c r="S79" s="206">
        <v>3.66</v>
      </c>
      <c r="T79" s="206">
        <v>0</v>
      </c>
      <c r="U79" s="206">
        <v>264.89</v>
      </c>
      <c r="V79" s="206">
        <v>3.48</v>
      </c>
      <c r="W79" s="206">
        <v>8.3000000000000007</v>
      </c>
      <c r="X79" s="206">
        <v>23.99</v>
      </c>
      <c r="Y79" s="206">
        <v>0</v>
      </c>
      <c r="Z79" s="206">
        <v>33.94</v>
      </c>
      <c r="AA79" s="206">
        <v>19.510000000000002</v>
      </c>
      <c r="AB79" s="206">
        <v>0</v>
      </c>
      <c r="AC79" s="206">
        <v>9</v>
      </c>
      <c r="AD79" s="206">
        <v>0</v>
      </c>
      <c r="AE79" s="206">
        <v>0</v>
      </c>
      <c r="AF79" s="206">
        <v>0</v>
      </c>
      <c r="AG79" s="206">
        <v>52.23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158.15</v>
      </c>
      <c r="L80" s="206">
        <v>41.83</v>
      </c>
      <c r="M80" s="206">
        <v>0</v>
      </c>
      <c r="N80" s="206">
        <v>28.45</v>
      </c>
      <c r="O80" s="206">
        <v>23.87</v>
      </c>
      <c r="P80" s="206">
        <v>58.55</v>
      </c>
      <c r="Q80" s="206">
        <v>2.9</v>
      </c>
      <c r="R80" s="206">
        <v>6.72</v>
      </c>
      <c r="S80" s="206">
        <v>3.66</v>
      </c>
      <c r="T80" s="206">
        <v>0</v>
      </c>
      <c r="U80" s="206">
        <v>264.89</v>
      </c>
      <c r="V80" s="206">
        <v>3.48</v>
      </c>
      <c r="W80" s="206">
        <v>8.3000000000000007</v>
      </c>
      <c r="X80" s="206">
        <v>23.99</v>
      </c>
      <c r="Y80" s="206">
        <v>0</v>
      </c>
      <c r="Z80" s="206">
        <v>33.94</v>
      </c>
      <c r="AA80" s="206">
        <v>19.510000000000002</v>
      </c>
      <c r="AB80" s="206">
        <v>0</v>
      </c>
      <c r="AC80" s="206">
        <v>9</v>
      </c>
      <c r="AD80" s="206">
        <v>0</v>
      </c>
      <c r="AE80" s="206">
        <v>0</v>
      </c>
      <c r="AF80" s="206">
        <v>0</v>
      </c>
      <c r="AG80" s="206">
        <v>51.42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158.15</v>
      </c>
      <c r="L81" s="206">
        <v>41.83</v>
      </c>
      <c r="M81" s="206">
        <v>0</v>
      </c>
      <c r="N81" s="206">
        <v>28.45</v>
      </c>
      <c r="O81" s="206">
        <v>23.87</v>
      </c>
      <c r="P81" s="206">
        <v>58.55</v>
      </c>
      <c r="Q81" s="206">
        <v>2.94</v>
      </c>
      <c r="R81" s="206">
        <v>6.72</v>
      </c>
      <c r="S81" s="206">
        <v>3.66</v>
      </c>
      <c r="T81" s="206">
        <v>0</v>
      </c>
      <c r="U81" s="206">
        <v>264.89</v>
      </c>
      <c r="V81" s="206">
        <v>3.48</v>
      </c>
      <c r="W81" s="206">
        <v>8.3000000000000007</v>
      </c>
      <c r="X81" s="206">
        <v>23.99</v>
      </c>
      <c r="Y81" s="206">
        <v>0</v>
      </c>
      <c r="Z81" s="206">
        <v>33.94</v>
      </c>
      <c r="AA81" s="206">
        <v>19.510000000000002</v>
      </c>
      <c r="AB81" s="206">
        <v>0</v>
      </c>
      <c r="AC81" s="206">
        <v>9</v>
      </c>
      <c r="AD81" s="206">
        <v>0</v>
      </c>
      <c r="AE81" s="206">
        <v>0</v>
      </c>
      <c r="AF81" s="206">
        <v>0</v>
      </c>
      <c r="AG81" s="206">
        <v>51.42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158.15</v>
      </c>
      <c r="L82" s="206">
        <v>41.83</v>
      </c>
      <c r="M82" s="206">
        <v>0</v>
      </c>
      <c r="N82" s="206">
        <v>28.45</v>
      </c>
      <c r="O82" s="206">
        <v>23.87</v>
      </c>
      <c r="P82" s="206">
        <v>58.55</v>
      </c>
      <c r="Q82" s="206">
        <v>2.94</v>
      </c>
      <c r="R82" s="206">
        <v>6.72</v>
      </c>
      <c r="S82" s="206">
        <v>3.66</v>
      </c>
      <c r="T82" s="206">
        <v>0</v>
      </c>
      <c r="U82" s="206">
        <v>264.89</v>
      </c>
      <c r="V82" s="206">
        <v>3.48</v>
      </c>
      <c r="W82" s="206">
        <v>8.3000000000000007</v>
      </c>
      <c r="X82" s="206">
        <v>23.99</v>
      </c>
      <c r="Y82" s="206">
        <v>0</v>
      </c>
      <c r="Z82" s="206">
        <v>33.94</v>
      </c>
      <c r="AA82" s="206">
        <v>19.510000000000002</v>
      </c>
      <c r="AB82" s="206">
        <v>0</v>
      </c>
      <c r="AC82" s="206">
        <v>9</v>
      </c>
      <c r="AD82" s="206">
        <v>0</v>
      </c>
      <c r="AE82" s="206">
        <v>0</v>
      </c>
      <c r="AF82" s="206">
        <v>0</v>
      </c>
      <c r="AG82" s="206">
        <v>51.42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158.15</v>
      </c>
      <c r="L83" s="206">
        <v>41.83</v>
      </c>
      <c r="M83" s="206">
        <v>0</v>
      </c>
      <c r="N83" s="206">
        <v>28.45</v>
      </c>
      <c r="O83" s="206">
        <v>23.87</v>
      </c>
      <c r="P83" s="206">
        <v>58.55</v>
      </c>
      <c r="Q83" s="206">
        <v>2.94</v>
      </c>
      <c r="R83" s="206">
        <v>6.72</v>
      </c>
      <c r="S83" s="206">
        <v>3.66</v>
      </c>
      <c r="T83" s="206">
        <v>0</v>
      </c>
      <c r="U83" s="206">
        <v>264.89</v>
      </c>
      <c r="V83" s="206">
        <v>3.48</v>
      </c>
      <c r="W83" s="206">
        <v>8.3000000000000007</v>
      </c>
      <c r="X83" s="206">
        <v>23.99</v>
      </c>
      <c r="Y83" s="206">
        <v>0</v>
      </c>
      <c r="Z83" s="206">
        <v>33.94</v>
      </c>
      <c r="AA83" s="206">
        <v>19.510000000000002</v>
      </c>
      <c r="AB83" s="206">
        <v>0</v>
      </c>
      <c r="AC83" s="206">
        <v>9</v>
      </c>
      <c r="AD83" s="206">
        <v>0</v>
      </c>
      <c r="AE83" s="206">
        <v>0</v>
      </c>
      <c r="AF83" s="206">
        <v>0</v>
      </c>
      <c r="AG83" s="206">
        <v>51.42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158.15</v>
      </c>
      <c r="L84" s="206">
        <v>41.83</v>
      </c>
      <c r="M84" s="206">
        <v>0</v>
      </c>
      <c r="N84" s="206">
        <v>28.45</v>
      </c>
      <c r="O84" s="206">
        <v>23.87</v>
      </c>
      <c r="P84" s="206">
        <v>58.55</v>
      </c>
      <c r="Q84" s="206">
        <v>2.94</v>
      </c>
      <c r="R84" s="206">
        <v>6.72</v>
      </c>
      <c r="S84" s="206">
        <v>3.66</v>
      </c>
      <c r="T84" s="206">
        <v>0</v>
      </c>
      <c r="U84" s="206">
        <v>264.89</v>
      </c>
      <c r="V84" s="206">
        <v>3.48</v>
      </c>
      <c r="W84" s="206">
        <v>8.3000000000000007</v>
      </c>
      <c r="X84" s="206">
        <v>23.99</v>
      </c>
      <c r="Y84" s="206">
        <v>0</v>
      </c>
      <c r="Z84" s="206">
        <v>33.94</v>
      </c>
      <c r="AA84" s="206">
        <v>19.510000000000002</v>
      </c>
      <c r="AB84" s="206">
        <v>0</v>
      </c>
      <c r="AC84" s="206">
        <v>9</v>
      </c>
      <c r="AD84" s="206">
        <v>0</v>
      </c>
      <c r="AE84" s="206">
        <v>0</v>
      </c>
      <c r="AF84" s="206">
        <v>0</v>
      </c>
      <c r="AG84" s="206">
        <v>51.42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158.15</v>
      </c>
      <c r="L85" s="206">
        <v>41.83</v>
      </c>
      <c r="M85" s="206">
        <v>0</v>
      </c>
      <c r="N85" s="206">
        <v>28.45</v>
      </c>
      <c r="O85" s="206">
        <v>23.87</v>
      </c>
      <c r="P85" s="206">
        <v>58.55</v>
      </c>
      <c r="Q85" s="206">
        <v>2.94</v>
      </c>
      <c r="R85" s="206">
        <v>6.72</v>
      </c>
      <c r="S85" s="206">
        <v>3.66</v>
      </c>
      <c r="T85" s="206">
        <v>0</v>
      </c>
      <c r="U85" s="206">
        <v>264.89</v>
      </c>
      <c r="V85" s="206">
        <v>3.48</v>
      </c>
      <c r="W85" s="206">
        <v>8.3000000000000007</v>
      </c>
      <c r="X85" s="206">
        <v>23.99</v>
      </c>
      <c r="Y85" s="206">
        <v>0</v>
      </c>
      <c r="Z85" s="206">
        <v>33.94</v>
      </c>
      <c r="AA85" s="206">
        <v>19.510000000000002</v>
      </c>
      <c r="AB85" s="206">
        <v>0</v>
      </c>
      <c r="AC85" s="206">
        <v>9</v>
      </c>
      <c r="AD85" s="206">
        <v>0</v>
      </c>
      <c r="AE85" s="206">
        <v>0</v>
      </c>
      <c r="AF85" s="206">
        <v>0</v>
      </c>
      <c r="AG85" s="206">
        <v>51.42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158.15</v>
      </c>
      <c r="L86" s="206">
        <v>41.83</v>
      </c>
      <c r="M86" s="206">
        <v>0</v>
      </c>
      <c r="N86" s="206">
        <v>28.45</v>
      </c>
      <c r="O86" s="206">
        <v>23.87</v>
      </c>
      <c r="P86" s="206">
        <v>58.55</v>
      </c>
      <c r="Q86" s="206">
        <v>2.94</v>
      </c>
      <c r="R86" s="206">
        <v>6.72</v>
      </c>
      <c r="S86" s="206">
        <v>3.66</v>
      </c>
      <c r="T86" s="206">
        <v>0</v>
      </c>
      <c r="U86" s="206">
        <v>264.89</v>
      </c>
      <c r="V86" s="206">
        <v>3.48</v>
      </c>
      <c r="W86" s="206">
        <v>8.3000000000000007</v>
      </c>
      <c r="X86" s="206">
        <v>23.99</v>
      </c>
      <c r="Y86" s="206">
        <v>0</v>
      </c>
      <c r="Z86" s="206">
        <v>33.94</v>
      </c>
      <c r="AA86" s="206">
        <v>19.510000000000002</v>
      </c>
      <c r="AB86" s="206">
        <v>0</v>
      </c>
      <c r="AC86" s="206">
        <v>9</v>
      </c>
      <c r="AD86" s="206">
        <v>0</v>
      </c>
      <c r="AE86" s="206">
        <v>0</v>
      </c>
      <c r="AF86" s="206">
        <v>0</v>
      </c>
      <c r="AG86" s="206">
        <v>51.42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158.15</v>
      </c>
      <c r="L87" s="206">
        <v>41.83</v>
      </c>
      <c r="M87" s="206">
        <v>0</v>
      </c>
      <c r="N87" s="206">
        <v>28.45</v>
      </c>
      <c r="O87" s="206">
        <v>23.87</v>
      </c>
      <c r="P87" s="206">
        <v>58.55</v>
      </c>
      <c r="Q87" s="206">
        <v>2.94</v>
      </c>
      <c r="R87" s="206">
        <v>6.72</v>
      </c>
      <c r="S87" s="206">
        <v>3.66</v>
      </c>
      <c r="T87" s="206">
        <v>0</v>
      </c>
      <c r="U87" s="206">
        <v>264.89</v>
      </c>
      <c r="V87" s="206">
        <v>3.48</v>
      </c>
      <c r="W87" s="206">
        <v>8.3000000000000007</v>
      </c>
      <c r="X87" s="206">
        <v>23.99</v>
      </c>
      <c r="Y87" s="206">
        <v>0</v>
      </c>
      <c r="Z87" s="206">
        <v>33.94</v>
      </c>
      <c r="AA87" s="206">
        <v>19.510000000000002</v>
      </c>
      <c r="AB87" s="206">
        <v>0</v>
      </c>
      <c r="AC87" s="206">
        <v>9</v>
      </c>
      <c r="AD87" s="206">
        <v>0</v>
      </c>
      <c r="AE87" s="206">
        <v>0</v>
      </c>
      <c r="AF87" s="206">
        <v>0</v>
      </c>
      <c r="AG87" s="206">
        <v>51.42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158.15</v>
      </c>
      <c r="L88" s="206">
        <v>41.83</v>
      </c>
      <c r="M88" s="206">
        <v>0</v>
      </c>
      <c r="N88" s="206">
        <v>28.45</v>
      </c>
      <c r="O88" s="206">
        <v>23.87</v>
      </c>
      <c r="P88" s="206">
        <v>58.55</v>
      </c>
      <c r="Q88" s="206">
        <v>2.94</v>
      </c>
      <c r="R88" s="206">
        <v>6.72</v>
      </c>
      <c r="S88" s="206">
        <v>3.66</v>
      </c>
      <c r="T88" s="206">
        <v>0</v>
      </c>
      <c r="U88" s="206">
        <v>264.89</v>
      </c>
      <c r="V88" s="206">
        <v>3.48</v>
      </c>
      <c r="W88" s="206">
        <v>8.3000000000000007</v>
      </c>
      <c r="X88" s="206">
        <v>23.99</v>
      </c>
      <c r="Y88" s="206">
        <v>0</v>
      </c>
      <c r="Z88" s="206">
        <v>33.94</v>
      </c>
      <c r="AA88" s="206">
        <v>19.510000000000002</v>
      </c>
      <c r="AB88" s="206">
        <v>0</v>
      </c>
      <c r="AC88" s="206">
        <v>8.98</v>
      </c>
      <c r="AD88" s="206">
        <v>0</v>
      </c>
      <c r="AE88" s="206">
        <v>0</v>
      </c>
      <c r="AF88" s="206">
        <v>0</v>
      </c>
      <c r="AG88" s="206">
        <v>51.42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158.15</v>
      </c>
      <c r="L89" s="206">
        <v>41.83</v>
      </c>
      <c r="M89" s="206">
        <v>0</v>
      </c>
      <c r="N89" s="206">
        <v>28.45</v>
      </c>
      <c r="O89" s="206">
        <v>23.87</v>
      </c>
      <c r="P89" s="206">
        <v>58.55</v>
      </c>
      <c r="Q89" s="206">
        <v>2.94</v>
      </c>
      <c r="R89" s="206">
        <v>6.72</v>
      </c>
      <c r="S89" s="206">
        <v>3.66</v>
      </c>
      <c r="T89" s="206">
        <v>0</v>
      </c>
      <c r="U89" s="206">
        <v>264.89</v>
      </c>
      <c r="V89" s="206">
        <v>3.48</v>
      </c>
      <c r="W89" s="206">
        <v>8.3000000000000007</v>
      </c>
      <c r="X89" s="206">
        <v>23.99</v>
      </c>
      <c r="Y89" s="206">
        <v>0</v>
      </c>
      <c r="Z89" s="206">
        <v>33.94</v>
      </c>
      <c r="AA89" s="206">
        <v>19.510000000000002</v>
      </c>
      <c r="AB89" s="206">
        <v>0</v>
      </c>
      <c r="AC89" s="206">
        <v>8.98</v>
      </c>
      <c r="AD89" s="206">
        <v>0</v>
      </c>
      <c r="AE89" s="206">
        <v>0</v>
      </c>
      <c r="AF89" s="206">
        <v>0</v>
      </c>
      <c r="AG89" s="206">
        <v>51.42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158.15</v>
      </c>
      <c r="L90" s="206">
        <v>41.83</v>
      </c>
      <c r="M90" s="206">
        <v>0</v>
      </c>
      <c r="N90" s="206">
        <v>28.45</v>
      </c>
      <c r="O90" s="206">
        <v>23.87</v>
      </c>
      <c r="P90" s="206">
        <v>58.55</v>
      </c>
      <c r="Q90" s="206">
        <v>2.94</v>
      </c>
      <c r="R90" s="206">
        <v>6.72</v>
      </c>
      <c r="S90" s="206">
        <v>3.66</v>
      </c>
      <c r="T90" s="206">
        <v>0</v>
      </c>
      <c r="U90" s="206">
        <v>264.89</v>
      </c>
      <c r="V90" s="206">
        <v>3.48</v>
      </c>
      <c r="W90" s="206">
        <v>8.3000000000000007</v>
      </c>
      <c r="X90" s="206">
        <v>23.99</v>
      </c>
      <c r="Y90" s="206">
        <v>0</v>
      </c>
      <c r="Z90" s="206">
        <v>33.94</v>
      </c>
      <c r="AA90" s="206">
        <v>19.510000000000002</v>
      </c>
      <c r="AB90" s="206">
        <v>0</v>
      </c>
      <c r="AC90" s="206">
        <v>8.98</v>
      </c>
      <c r="AD90" s="206">
        <v>0</v>
      </c>
      <c r="AE90" s="206">
        <v>0</v>
      </c>
      <c r="AF90" s="206">
        <v>0</v>
      </c>
      <c r="AG90" s="206">
        <v>51.42</v>
      </c>
      <c r="AH90" s="206">
        <v>0</v>
      </c>
      <c r="AI90" s="206">
        <v>0</v>
      </c>
      <c r="AJ90" s="206">
        <v>0</v>
      </c>
      <c r="AK90" s="206">
        <v>45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158.15</v>
      </c>
      <c r="L91" s="206">
        <v>41.83</v>
      </c>
      <c r="M91" s="206">
        <v>0</v>
      </c>
      <c r="N91" s="206">
        <v>28.45</v>
      </c>
      <c r="O91" s="206">
        <v>23.87</v>
      </c>
      <c r="P91" s="206">
        <v>58.55</v>
      </c>
      <c r="Q91" s="206">
        <v>2.94</v>
      </c>
      <c r="R91" s="206">
        <v>6.72</v>
      </c>
      <c r="S91" s="206">
        <v>3.66</v>
      </c>
      <c r="T91" s="206">
        <v>0</v>
      </c>
      <c r="U91" s="206">
        <v>264.89</v>
      </c>
      <c r="V91" s="206">
        <v>3.48</v>
      </c>
      <c r="W91" s="206">
        <v>8.3000000000000007</v>
      </c>
      <c r="X91" s="206">
        <v>23.99</v>
      </c>
      <c r="Y91" s="206">
        <v>0</v>
      </c>
      <c r="Z91" s="206">
        <v>33.94</v>
      </c>
      <c r="AA91" s="206">
        <v>19.510000000000002</v>
      </c>
      <c r="AB91" s="206">
        <v>0</v>
      </c>
      <c r="AC91" s="206">
        <v>8.98</v>
      </c>
      <c r="AD91" s="206">
        <v>0</v>
      </c>
      <c r="AE91" s="206">
        <v>0</v>
      </c>
      <c r="AF91" s="206">
        <v>0</v>
      </c>
      <c r="AG91" s="206">
        <v>51.42</v>
      </c>
      <c r="AH91" s="206">
        <v>0</v>
      </c>
      <c r="AI91" s="206">
        <v>0</v>
      </c>
      <c r="AJ91" s="206">
        <v>0</v>
      </c>
      <c r="AK91" s="206">
        <v>45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158.15</v>
      </c>
      <c r="L92" s="206">
        <v>41.83</v>
      </c>
      <c r="M92" s="206">
        <v>0</v>
      </c>
      <c r="N92" s="206">
        <v>28.45</v>
      </c>
      <c r="O92" s="206">
        <v>23.87</v>
      </c>
      <c r="P92" s="206">
        <v>58.55</v>
      </c>
      <c r="Q92" s="206">
        <v>2.94</v>
      </c>
      <c r="R92" s="206">
        <v>6.72</v>
      </c>
      <c r="S92" s="206">
        <v>3.66</v>
      </c>
      <c r="T92" s="206">
        <v>0</v>
      </c>
      <c r="U92" s="206">
        <v>264.89</v>
      </c>
      <c r="V92" s="206">
        <v>3.48</v>
      </c>
      <c r="W92" s="206">
        <v>8.3000000000000007</v>
      </c>
      <c r="X92" s="206">
        <v>23.99</v>
      </c>
      <c r="Y92" s="206">
        <v>0</v>
      </c>
      <c r="Z92" s="206">
        <v>33.94</v>
      </c>
      <c r="AA92" s="206">
        <v>19.510000000000002</v>
      </c>
      <c r="AB92" s="206">
        <v>0</v>
      </c>
      <c r="AC92" s="206">
        <v>8.98</v>
      </c>
      <c r="AD92" s="206">
        <v>0</v>
      </c>
      <c r="AE92" s="206">
        <v>0</v>
      </c>
      <c r="AF92" s="206">
        <v>0</v>
      </c>
      <c r="AG92" s="206">
        <v>51.42</v>
      </c>
      <c r="AH92" s="206">
        <v>0</v>
      </c>
      <c r="AI92" s="206">
        <v>0</v>
      </c>
      <c r="AJ92" s="206">
        <v>0</v>
      </c>
      <c r="AK92" s="206">
        <v>45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1.08</v>
      </c>
      <c r="J93" s="206">
        <v>0</v>
      </c>
      <c r="K93" s="206">
        <v>158.15</v>
      </c>
      <c r="L93" s="206">
        <v>41.83</v>
      </c>
      <c r="M93" s="206">
        <v>0</v>
      </c>
      <c r="N93" s="206">
        <v>28.45</v>
      </c>
      <c r="O93" s="206">
        <v>23.87</v>
      </c>
      <c r="P93" s="206">
        <v>58.55</v>
      </c>
      <c r="Q93" s="206">
        <v>2.94</v>
      </c>
      <c r="R93" s="206">
        <v>6.72</v>
      </c>
      <c r="S93" s="206">
        <v>3.66</v>
      </c>
      <c r="T93" s="206">
        <v>0</v>
      </c>
      <c r="U93" s="206">
        <v>264.89</v>
      </c>
      <c r="V93" s="206">
        <v>3.48</v>
      </c>
      <c r="W93" s="206">
        <v>8.3000000000000007</v>
      </c>
      <c r="X93" s="206">
        <v>23.99</v>
      </c>
      <c r="Y93" s="206">
        <v>0</v>
      </c>
      <c r="Z93" s="206">
        <v>33.94</v>
      </c>
      <c r="AA93" s="206">
        <v>19.510000000000002</v>
      </c>
      <c r="AB93" s="206">
        <v>0</v>
      </c>
      <c r="AC93" s="206">
        <v>8.98</v>
      </c>
      <c r="AD93" s="206">
        <v>0</v>
      </c>
      <c r="AE93" s="206">
        <v>0</v>
      </c>
      <c r="AF93" s="206">
        <v>0</v>
      </c>
      <c r="AG93" s="206">
        <v>51.42</v>
      </c>
      <c r="AH93" s="206">
        <v>0</v>
      </c>
      <c r="AI93" s="206">
        <v>0</v>
      </c>
      <c r="AJ93" s="206">
        <v>0</v>
      </c>
      <c r="AK93" s="206">
        <v>45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1.08</v>
      </c>
      <c r="J94" s="206">
        <v>0</v>
      </c>
      <c r="K94" s="206">
        <v>158.15</v>
      </c>
      <c r="L94" s="206">
        <v>41.83</v>
      </c>
      <c r="M94" s="206">
        <v>0</v>
      </c>
      <c r="N94" s="206">
        <v>28.45</v>
      </c>
      <c r="O94" s="206">
        <v>23.87</v>
      </c>
      <c r="P94" s="206">
        <v>58.55</v>
      </c>
      <c r="Q94" s="206">
        <v>2.94</v>
      </c>
      <c r="R94" s="206">
        <v>6.72</v>
      </c>
      <c r="S94" s="206">
        <v>3.66</v>
      </c>
      <c r="T94" s="206">
        <v>0</v>
      </c>
      <c r="U94" s="206">
        <v>264.89</v>
      </c>
      <c r="V94" s="206">
        <v>3.48</v>
      </c>
      <c r="W94" s="206">
        <v>8.3000000000000007</v>
      </c>
      <c r="X94" s="206">
        <v>23.99</v>
      </c>
      <c r="Y94" s="206">
        <v>0</v>
      </c>
      <c r="Z94" s="206">
        <v>33.94</v>
      </c>
      <c r="AA94" s="206">
        <v>19.510000000000002</v>
      </c>
      <c r="AB94" s="206">
        <v>0</v>
      </c>
      <c r="AC94" s="206">
        <v>9</v>
      </c>
      <c r="AD94" s="206">
        <v>0</v>
      </c>
      <c r="AE94" s="206">
        <v>0</v>
      </c>
      <c r="AF94" s="206">
        <v>0</v>
      </c>
      <c r="AG94" s="206">
        <v>51.42</v>
      </c>
      <c r="AH94" s="206">
        <v>0</v>
      </c>
      <c r="AI94" s="206">
        <v>0</v>
      </c>
      <c r="AJ94" s="206">
        <v>0</v>
      </c>
      <c r="AK94" s="206">
        <v>45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1.08</v>
      </c>
      <c r="J95" s="206">
        <v>0</v>
      </c>
      <c r="K95" s="206">
        <v>158.15</v>
      </c>
      <c r="L95" s="206">
        <v>41.83</v>
      </c>
      <c r="M95" s="206">
        <v>0</v>
      </c>
      <c r="N95" s="206">
        <v>28.45</v>
      </c>
      <c r="O95" s="206">
        <v>23.87</v>
      </c>
      <c r="P95" s="206">
        <v>58.55</v>
      </c>
      <c r="Q95" s="206">
        <v>2.93</v>
      </c>
      <c r="R95" s="206">
        <v>6.72</v>
      </c>
      <c r="S95" s="206">
        <v>3.66</v>
      </c>
      <c r="T95" s="206">
        <v>0</v>
      </c>
      <c r="U95" s="206">
        <v>264.89</v>
      </c>
      <c r="V95" s="206">
        <v>3.48</v>
      </c>
      <c r="W95" s="206">
        <v>8.3000000000000007</v>
      </c>
      <c r="X95" s="206">
        <v>23.99</v>
      </c>
      <c r="Y95" s="206">
        <v>0</v>
      </c>
      <c r="Z95" s="206">
        <v>33.94</v>
      </c>
      <c r="AA95" s="206">
        <v>19.510000000000002</v>
      </c>
      <c r="AB95" s="206">
        <v>0</v>
      </c>
      <c r="AC95" s="206">
        <v>9</v>
      </c>
      <c r="AD95" s="206">
        <v>0</v>
      </c>
      <c r="AE95" s="206">
        <v>0</v>
      </c>
      <c r="AF95" s="206">
        <v>0</v>
      </c>
      <c r="AG95" s="206">
        <v>51.42</v>
      </c>
      <c r="AH95" s="206">
        <v>0</v>
      </c>
      <c r="AI95" s="206">
        <v>0</v>
      </c>
      <c r="AJ95" s="206">
        <v>0</v>
      </c>
      <c r="AK95" s="206">
        <v>45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1.08</v>
      </c>
      <c r="J96" s="206">
        <v>0</v>
      </c>
      <c r="K96" s="206">
        <v>158.15</v>
      </c>
      <c r="L96" s="206">
        <v>41.84</v>
      </c>
      <c r="M96" s="206">
        <v>0</v>
      </c>
      <c r="N96" s="206">
        <v>28.45</v>
      </c>
      <c r="O96" s="206">
        <v>23.87</v>
      </c>
      <c r="P96" s="206">
        <v>58.55</v>
      </c>
      <c r="Q96" s="206">
        <v>3.01</v>
      </c>
      <c r="R96" s="206">
        <v>6.72</v>
      </c>
      <c r="S96" s="206">
        <v>3.81</v>
      </c>
      <c r="T96" s="206">
        <v>0</v>
      </c>
      <c r="U96" s="206">
        <v>264.89</v>
      </c>
      <c r="V96" s="206">
        <v>3.48</v>
      </c>
      <c r="W96" s="206">
        <v>8.3000000000000007</v>
      </c>
      <c r="X96" s="206">
        <v>23.99</v>
      </c>
      <c r="Y96" s="206">
        <v>0</v>
      </c>
      <c r="Z96" s="206">
        <v>33.94</v>
      </c>
      <c r="AA96" s="206">
        <v>19.510000000000002</v>
      </c>
      <c r="AB96" s="206">
        <v>0</v>
      </c>
      <c r="AC96" s="206">
        <v>9</v>
      </c>
      <c r="AD96" s="206">
        <v>0</v>
      </c>
      <c r="AE96" s="206">
        <v>0</v>
      </c>
      <c r="AF96" s="206">
        <v>0</v>
      </c>
      <c r="AG96" s="206">
        <v>51.42</v>
      </c>
      <c r="AH96" s="206">
        <v>0</v>
      </c>
      <c r="AI96" s="206">
        <v>0</v>
      </c>
      <c r="AJ96" s="206">
        <v>0</v>
      </c>
      <c r="AK96" s="206">
        <v>47.39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1.35</v>
      </c>
      <c r="J97" s="206">
        <v>0</v>
      </c>
      <c r="K97" s="206">
        <v>79.25</v>
      </c>
      <c r="L97" s="206">
        <v>41.84</v>
      </c>
      <c r="M97" s="206">
        <v>0</v>
      </c>
      <c r="N97" s="206">
        <v>28.45</v>
      </c>
      <c r="O97" s="206">
        <v>23.87</v>
      </c>
      <c r="P97" s="206">
        <v>58.55</v>
      </c>
      <c r="Q97" s="206">
        <v>3.01</v>
      </c>
      <c r="R97" s="206">
        <v>6.72</v>
      </c>
      <c r="S97" s="206">
        <v>3.81</v>
      </c>
      <c r="T97" s="206">
        <v>0</v>
      </c>
      <c r="U97" s="206">
        <v>264.89</v>
      </c>
      <c r="V97" s="206">
        <v>3.48</v>
      </c>
      <c r="W97" s="206">
        <v>8.3000000000000007</v>
      </c>
      <c r="X97" s="206">
        <v>23.99</v>
      </c>
      <c r="Y97" s="206">
        <v>0</v>
      </c>
      <c r="Z97" s="206">
        <v>33.94</v>
      </c>
      <c r="AA97" s="206">
        <v>19.510000000000002</v>
      </c>
      <c r="AB97" s="206">
        <v>0</v>
      </c>
      <c r="AC97" s="206">
        <v>9</v>
      </c>
      <c r="AD97" s="206">
        <v>0</v>
      </c>
      <c r="AE97" s="206">
        <v>0</v>
      </c>
      <c r="AF97" s="206">
        <v>0</v>
      </c>
      <c r="AG97" s="206">
        <v>51.42</v>
      </c>
      <c r="AH97" s="206">
        <v>0</v>
      </c>
      <c r="AI97" s="206">
        <v>0</v>
      </c>
      <c r="AJ97" s="206">
        <v>0</v>
      </c>
      <c r="AK97" s="206">
        <v>47.39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1.35</v>
      </c>
      <c r="J98" s="206">
        <v>0</v>
      </c>
      <c r="K98" s="206">
        <v>77.75</v>
      </c>
      <c r="L98" s="206">
        <v>41.84</v>
      </c>
      <c r="M98" s="206">
        <v>0</v>
      </c>
      <c r="N98" s="206">
        <v>28.45</v>
      </c>
      <c r="O98" s="206">
        <v>23.87</v>
      </c>
      <c r="P98" s="206">
        <v>58.55</v>
      </c>
      <c r="Q98" s="206">
        <v>3.01</v>
      </c>
      <c r="R98" s="206">
        <v>6.72</v>
      </c>
      <c r="S98" s="206">
        <v>3.81</v>
      </c>
      <c r="T98" s="206">
        <v>0</v>
      </c>
      <c r="U98" s="206">
        <v>264.89</v>
      </c>
      <c r="V98" s="206">
        <v>3.48</v>
      </c>
      <c r="W98" s="206">
        <v>8.3000000000000007</v>
      </c>
      <c r="X98" s="206">
        <v>23.99</v>
      </c>
      <c r="Y98" s="206">
        <v>0</v>
      </c>
      <c r="Z98" s="206">
        <v>33.94</v>
      </c>
      <c r="AA98" s="206">
        <v>19.510000000000002</v>
      </c>
      <c r="AB98" s="206">
        <v>0</v>
      </c>
      <c r="AC98" s="206">
        <v>9</v>
      </c>
      <c r="AD98" s="206">
        <v>0</v>
      </c>
      <c r="AE98" s="206">
        <v>0</v>
      </c>
      <c r="AF98" s="206">
        <v>0</v>
      </c>
      <c r="AG98" s="206">
        <v>51.42</v>
      </c>
      <c r="AH98" s="206">
        <v>0</v>
      </c>
      <c r="AI98" s="206">
        <v>0</v>
      </c>
      <c r="AJ98" s="206">
        <v>0</v>
      </c>
      <c r="AK98" s="206">
        <v>47.39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1.7549999999999998E-3</v>
      </c>
      <c r="J99">
        <f t="shared" si="0"/>
        <v>0</v>
      </c>
      <c r="K99">
        <f t="shared" si="0"/>
        <v>3.3358874999999952</v>
      </c>
      <c r="L99">
        <f t="shared" si="0"/>
        <v>1.0023924999999996</v>
      </c>
      <c r="M99">
        <f t="shared" si="0"/>
        <v>0</v>
      </c>
      <c r="N99">
        <f t="shared" si="0"/>
        <v>0.68279999999999952</v>
      </c>
      <c r="O99">
        <f t="shared" si="0"/>
        <v>0.57287999999999861</v>
      </c>
      <c r="P99">
        <f t="shared" si="0"/>
        <v>1.4052000000000024</v>
      </c>
      <c r="Q99">
        <f t="shared" si="0"/>
        <v>0.10212999999999987</v>
      </c>
      <c r="R99">
        <f t="shared" si="0"/>
        <v>0.20472249999999995</v>
      </c>
      <c r="S99">
        <f t="shared" si="0"/>
        <v>0.11882250000000003</v>
      </c>
      <c r="T99">
        <f t="shared" si="0"/>
        <v>0</v>
      </c>
      <c r="U99">
        <f t="shared" si="0"/>
        <v>6.3573599999999919</v>
      </c>
      <c r="V99">
        <f t="shared" si="0"/>
        <v>8.3520000000000025E-2</v>
      </c>
      <c r="W99">
        <f t="shared" si="0"/>
        <v>0.20090499999999981</v>
      </c>
      <c r="X99">
        <f t="shared" si="0"/>
        <v>0.57575999999999949</v>
      </c>
      <c r="Y99">
        <f t="shared" si="0"/>
        <v>0</v>
      </c>
      <c r="Z99">
        <f t="shared" si="0"/>
        <v>0.81456000000000106</v>
      </c>
      <c r="AA99">
        <f t="shared" si="0"/>
        <v>0.46827749999999985</v>
      </c>
      <c r="AB99">
        <f t="shared" si="0"/>
        <v>0</v>
      </c>
      <c r="AC99">
        <f t="shared" si="0"/>
        <v>0.21806000000000017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0.40602750000000015</v>
      </c>
      <c r="AH99">
        <f t="shared" si="0"/>
        <v>7.8167500000000029E-2</v>
      </c>
      <c r="AI99">
        <f t="shared" si="0"/>
        <v>0</v>
      </c>
      <c r="AJ99">
        <f t="shared" si="0"/>
        <v>0</v>
      </c>
      <c r="AK99">
        <f t="shared" si="0"/>
        <v>1.2256025000000004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0.24569750000000012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44973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9.19</v>
      </c>
      <c r="L3" s="206">
        <v>316.72000000000003</v>
      </c>
      <c r="M3" s="206">
        <v>25.53</v>
      </c>
      <c r="N3" s="206">
        <v>34.380000000000003</v>
      </c>
      <c r="O3" s="206">
        <v>0</v>
      </c>
      <c r="P3" s="206">
        <v>36.24</v>
      </c>
      <c r="Q3" s="206">
        <v>6.61</v>
      </c>
      <c r="R3" s="206">
        <v>11.52</v>
      </c>
      <c r="S3" s="206">
        <v>7.67</v>
      </c>
      <c r="T3" s="206">
        <v>0</v>
      </c>
      <c r="U3" s="206">
        <v>20.56</v>
      </c>
      <c r="V3" s="206">
        <v>4.2</v>
      </c>
      <c r="W3" s="206">
        <v>9.6</v>
      </c>
      <c r="X3" s="206">
        <v>28.98</v>
      </c>
      <c r="Y3" s="206">
        <v>0</v>
      </c>
      <c r="Z3" s="206">
        <v>37.299999999999997</v>
      </c>
      <c r="AA3" s="206">
        <v>23.57</v>
      </c>
      <c r="AB3" s="206">
        <v>0</v>
      </c>
      <c r="AC3" s="206">
        <v>10.98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8.98</v>
      </c>
      <c r="L4" s="206">
        <v>366.87</v>
      </c>
      <c r="M4" s="206">
        <v>25.53</v>
      </c>
      <c r="N4" s="206">
        <v>34.380000000000003</v>
      </c>
      <c r="O4" s="206">
        <v>0</v>
      </c>
      <c r="P4" s="206">
        <v>36.24</v>
      </c>
      <c r="Q4" s="206">
        <v>6.35</v>
      </c>
      <c r="R4" s="206">
        <v>11.52</v>
      </c>
      <c r="S4" s="206">
        <v>7.67</v>
      </c>
      <c r="T4" s="206">
        <v>0</v>
      </c>
      <c r="U4" s="206">
        <v>20.56</v>
      </c>
      <c r="V4" s="206">
        <v>4.2</v>
      </c>
      <c r="W4" s="206">
        <v>9.61</v>
      </c>
      <c r="X4" s="206">
        <v>28.98</v>
      </c>
      <c r="Y4" s="206">
        <v>0</v>
      </c>
      <c r="Z4" s="206">
        <v>37.299999999999997</v>
      </c>
      <c r="AA4" s="206">
        <v>23.57</v>
      </c>
      <c r="AB4" s="206">
        <v>0</v>
      </c>
      <c r="AC4" s="206">
        <v>10.98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69.599999999999994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8.98</v>
      </c>
      <c r="L5" s="206">
        <v>366.87</v>
      </c>
      <c r="M5" s="206">
        <v>25.53</v>
      </c>
      <c r="N5" s="206">
        <v>34.380000000000003</v>
      </c>
      <c r="O5" s="206">
        <v>0</v>
      </c>
      <c r="P5" s="206">
        <v>36.24</v>
      </c>
      <c r="Q5" s="206">
        <v>6.35</v>
      </c>
      <c r="R5" s="206">
        <v>11.53</v>
      </c>
      <c r="S5" s="206">
        <v>7.67</v>
      </c>
      <c r="T5" s="206">
        <v>0</v>
      </c>
      <c r="U5" s="206">
        <v>20.56</v>
      </c>
      <c r="V5" s="206">
        <v>4.2</v>
      </c>
      <c r="W5" s="206">
        <v>9.61</v>
      </c>
      <c r="X5" s="206">
        <v>28.97</v>
      </c>
      <c r="Y5" s="206">
        <v>0</v>
      </c>
      <c r="Z5" s="206">
        <v>37.299999999999997</v>
      </c>
      <c r="AA5" s="206">
        <v>23.57</v>
      </c>
      <c r="AB5" s="206">
        <v>0</v>
      </c>
      <c r="AC5" s="206">
        <v>10.98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69.599999999999994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4.8</v>
      </c>
      <c r="L6" s="206">
        <v>366.87</v>
      </c>
      <c r="M6" s="206">
        <v>25.53</v>
      </c>
      <c r="N6" s="206">
        <v>34.380000000000003</v>
      </c>
      <c r="O6" s="206">
        <v>0</v>
      </c>
      <c r="P6" s="206">
        <v>36.24</v>
      </c>
      <c r="Q6" s="206">
        <v>2.88</v>
      </c>
      <c r="R6" s="206">
        <v>11.53</v>
      </c>
      <c r="S6" s="206">
        <v>4.8</v>
      </c>
      <c r="T6" s="206">
        <v>0</v>
      </c>
      <c r="U6" s="206">
        <v>20.56</v>
      </c>
      <c r="V6" s="206">
        <v>4.1900000000000004</v>
      </c>
      <c r="W6" s="206">
        <v>9.61</v>
      </c>
      <c r="X6" s="206">
        <v>28.97</v>
      </c>
      <c r="Y6" s="206">
        <v>0</v>
      </c>
      <c r="Z6" s="206">
        <v>37.299999999999997</v>
      </c>
      <c r="AA6" s="206">
        <v>23.57</v>
      </c>
      <c r="AB6" s="206">
        <v>0</v>
      </c>
      <c r="AC6" s="206">
        <v>10.98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57.27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4.8</v>
      </c>
      <c r="L7" s="206">
        <v>274.7</v>
      </c>
      <c r="M7" s="206">
        <v>25.53</v>
      </c>
      <c r="N7" s="206">
        <v>34.380000000000003</v>
      </c>
      <c r="O7" s="206">
        <v>0</v>
      </c>
      <c r="P7" s="206">
        <v>36.24</v>
      </c>
      <c r="Q7" s="206">
        <v>2.96</v>
      </c>
      <c r="R7" s="206">
        <v>11.53</v>
      </c>
      <c r="S7" s="206">
        <v>4.8</v>
      </c>
      <c r="T7" s="206">
        <v>0</v>
      </c>
      <c r="U7" s="206">
        <v>20.56</v>
      </c>
      <c r="V7" s="206">
        <v>4.1900000000000004</v>
      </c>
      <c r="W7" s="206">
        <v>9.61</v>
      </c>
      <c r="X7" s="206">
        <v>28.97</v>
      </c>
      <c r="Y7" s="206">
        <v>0</v>
      </c>
      <c r="Z7" s="206">
        <v>37.299999999999997</v>
      </c>
      <c r="AA7" s="206">
        <v>23.57</v>
      </c>
      <c r="AB7" s="206">
        <v>0</v>
      </c>
      <c r="AC7" s="206">
        <v>10.98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57.27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4.97</v>
      </c>
      <c r="L8" s="206">
        <v>230.5</v>
      </c>
      <c r="M8" s="206">
        <v>25.53</v>
      </c>
      <c r="N8" s="206">
        <v>34.380000000000003</v>
      </c>
      <c r="O8" s="206">
        <v>0</v>
      </c>
      <c r="P8" s="206">
        <v>36.24</v>
      </c>
      <c r="Q8" s="206">
        <v>3.21</v>
      </c>
      <c r="R8" s="206">
        <v>11.53</v>
      </c>
      <c r="S8" s="206">
        <v>5</v>
      </c>
      <c r="T8" s="206">
        <v>0</v>
      </c>
      <c r="U8" s="206">
        <v>20.56</v>
      </c>
      <c r="V8" s="206">
        <v>4.1900000000000004</v>
      </c>
      <c r="W8" s="206">
        <v>9.61</v>
      </c>
      <c r="X8" s="206">
        <v>28.97</v>
      </c>
      <c r="Y8" s="206">
        <v>0</v>
      </c>
      <c r="Z8" s="206">
        <v>37.299999999999997</v>
      </c>
      <c r="AA8" s="206">
        <v>23.57</v>
      </c>
      <c r="AB8" s="206">
        <v>0</v>
      </c>
      <c r="AC8" s="206">
        <v>10.98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57.27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4.83</v>
      </c>
      <c r="L9" s="206">
        <v>230.5</v>
      </c>
      <c r="M9" s="206">
        <v>25.53</v>
      </c>
      <c r="N9" s="206">
        <v>34.380000000000003</v>
      </c>
      <c r="O9" s="206">
        <v>0</v>
      </c>
      <c r="P9" s="206">
        <v>36.24</v>
      </c>
      <c r="Q9" s="206">
        <v>3.21</v>
      </c>
      <c r="R9" s="206">
        <v>11.53</v>
      </c>
      <c r="S9" s="206">
        <v>5</v>
      </c>
      <c r="T9" s="206">
        <v>0</v>
      </c>
      <c r="U9" s="206">
        <v>20.56</v>
      </c>
      <c r="V9" s="206">
        <v>4.1900000000000004</v>
      </c>
      <c r="W9" s="206">
        <v>9.61</v>
      </c>
      <c r="X9" s="206">
        <v>28.97</v>
      </c>
      <c r="Y9" s="206">
        <v>0</v>
      </c>
      <c r="Z9" s="206">
        <v>37.299999999999997</v>
      </c>
      <c r="AA9" s="206">
        <v>23.57</v>
      </c>
      <c r="AB9" s="206">
        <v>0</v>
      </c>
      <c r="AC9" s="206">
        <v>10.98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57.27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4.91</v>
      </c>
      <c r="L10" s="206">
        <v>230.5</v>
      </c>
      <c r="M10" s="206">
        <v>25.53</v>
      </c>
      <c r="N10" s="206">
        <v>34.380000000000003</v>
      </c>
      <c r="O10" s="206">
        <v>0</v>
      </c>
      <c r="P10" s="206">
        <v>36.24</v>
      </c>
      <c r="Q10" s="206">
        <v>3.21</v>
      </c>
      <c r="R10" s="206">
        <v>11.53</v>
      </c>
      <c r="S10" s="206">
        <v>5</v>
      </c>
      <c r="T10" s="206">
        <v>0</v>
      </c>
      <c r="U10" s="206">
        <v>20.56</v>
      </c>
      <c r="V10" s="206">
        <v>4.1900000000000004</v>
      </c>
      <c r="W10" s="206">
        <v>9.61</v>
      </c>
      <c r="X10" s="206">
        <v>28.97</v>
      </c>
      <c r="Y10" s="206">
        <v>0</v>
      </c>
      <c r="Z10" s="206">
        <v>37.299999999999997</v>
      </c>
      <c r="AA10" s="206">
        <v>23.57</v>
      </c>
      <c r="AB10" s="206">
        <v>0</v>
      </c>
      <c r="AC10" s="206">
        <v>10.98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57.27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4.91</v>
      </c>
      <c r="L11" s="206">
        <v>230.5</v>
      </c>
      <c r="M11" s="206">
        <v>25.53</v>
      </c>
      <c r="N11" s="206">
        <v>34.380000000000003</v>
      </c>
      <c r="O11" s="206">
        <v>0</v>
      </c>
      <c r="P11" s="206">
        <v>36.24</v>
      </c>
      <c r="Q11" s="206">
        <v>3.21</v>
      </c>
      <c r="R11" s="206">
        <v>11.53</v>
      </c>
      <c r="S11" s="206">
        <v>5</v>
      </c>
      <c r="T11" s="206">
        <v>0</v>
      </c>
      <c r="U11" s="206">
        <v>20.56</v>
      </c>
      <c r="V11" s="206">
        <v>4.1900000000000004</v>
      </c>
      <c r="W11" s="206">
        <v>9.61</v>
      </c>
      <c r="X11" s="206">
        <v>28.97</v>
      </c>
      <c r="Y11" s="206">
        <v>0</v>
      </c>
      <c r="Z11" s="206">
        <v>37.299999999999997</v>
      </c>
      <c r="AA11" s="206">
        <v>23.57</v>
      </c>
      <c r="AB11" s="206">
        <v>0</v>
      </c>
      <c r="AC11" s="206">
        <v>10.98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57.27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4.91</v>
      </c>
      <c r="L12" s="206">
        <v>230.5</v>
      </c>
      <c r="M12" s="206">
        <v>25.53</v>
      </c>
      <c r="N12" s="206">
        <v>34.380000000000003</v>
      </c>
      <c r="O12" s="206">
        <v>0</v>
      </c>
      <c r="P12" s="206">
        <v>36.24</v>
      </c>
      <c r="Q12" s="206">
        <v>3.21</v>
      </c>
      <c r="R12" s="206">
        <v>11.53</v>
      </c>
      <c r="S12" s="206">
        <v>5</v>
      </c>
      <c r="T12" s="206">
        <v>0</v>
      </c>
      <c r="U12" s="206">
        <v>20.56</v>
      </c>
      <c r="V12" s="206">
        <v>4.1900000000000004</v>
      </c>
      <c r="W12" s="206">
        <v>9.61</v>
      </c>
      <c r="X12" s="206">
        <v>28.97</v>
      </c>
      <c r="Y12" s="206">
        <v>0</v>
      </c>
      <c r="Z12" s="206">
        <v>37.299999999999997</v>
      </c>
      <c r="AA12" s="206">
        <v>23.57</v>
      </c>
      <c r="AB12" s="206">
        <v>0</v>
      </c>
      <c r="AC12" s="206">
        <v>10.98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57.27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4.91</v>
      </c>
      <c r="L13" s="206">
        <v>230.5</v>
      </c>
      <c r="M13" s="206">
        <v>25.53</v>
      </c>
      <c r="N13" s="206">
        <v>34.380000000000003</v>
      </c>
      <c r="O13" s="206">
        <v>0</v>
      </c>
      <c r="P13" s="206">
        <v>36.24</v>
      </c>
      <c r="Q13" s="206">
        <v>3.22</v>
      </c>
      <c r="R13" s="206">
        <v>11.53</v>
      </c>
      <c r="S13" s="206">
        <v>5</v>
      </c>
      <c r="T13" s="206">
        <v>0</v>
      </c>
      <c r="U13" s="206">
        <v>20.56</v>
      </c>
      <c r="V13" s="206">
        <v>4.1900000000000004</v>
      </c>
      <c r="W13" s="206">
        <v>9.61</v>
      </c>
      <c r="X13" s="206">
        <v>28.97</v>
      </c>
      <c r="Y13" s="206">
        <v>0</v>
      </c>
      <c r="Z13" s="206">
        <v>37.299999999999997</v>
      </c>
      <c r="AA13" s="206">
        <v>23.57</v>
      </c>
      <c r="AB13" s="206">
        <v>0</v>
      </c>
      <c r="AC13" s="206">
        <v>11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57.27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4.91</v>
      </c>
      <c r="L14" s="206">
        <v>220.89</v>
      </c>
      <c r="M14" s="206">
        <v>25.53</v>
      </c>
      <c r="N14" s="206">
        <v>34.380000000000003</v>
      </c>
      <c r="O14" s="206">
        <v>0</v>
      </c>
      <c r="P14" s="206">
        <v>36.24</v>
      </c>
      <c r="Q14" s="206">
        <v>3.21</v>
      </c>
      <c r="R14" s="206">
        <v>11.53</v>
      </c>
      <c r="S14" s="206">
        <v>5</v>
      </c>
      <c r="T14" s="206">
        <v>0</v>
      </c>
      <c r="U14" s="206">
        <v>20.56</v>
      </c>
      <c r="V14" s="206">
        <v>4.1900000000000004</v>
      </c>
      <c r="W14" s="206">
        <v>9.61</v>
      </c>
      <c r="X14" s="206">
        <v>28.97</v>
      </c>
      <c r="Y14" s="206">
        <v>0</v>
      </c>
      <c r="Z14" s="206">
        <v>37.299999999999997</v>
      </c>
      <c r="AA14" s="206">
        <v>23.57</v>
      </c>
      <c r="AB14" s="206">
        <v>0</v>
      </c>
      <c r="AC14" s="206">
        <v>11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57.27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4.91</v>
      </c>
      <c r="L15" s="206">
        <v>220.89</v>
      </c>
      <c r="M15" s="206">
        <v>26.51</v>
      </c>
      <c r="N15" s="206">
        <v>34.380000000000003</v>
      </c>
      <c r="O15" s="206">
        <v>0</v>
      </c>
      <c r="P15" s="206">
        <v>36.24</v>
      </c>
      <c r="Q15" s="206">
        <v>3.21</v>
      </c>
      <c r="R15" s="206">
        <v>11.53</v>
      </c>
      <c r="S15" s="206">
        <v>5</v>
      </c>
      <c r="T15" s="206">
        <v>0</v>
      </c>
      <c r="U15" s="206">
        <v>20.56</v>
      </c>
      <c r="V15" s="206">
        <v>4.1900000000000004</v>
      </c>
      <c r="W15" s="206">
        <v>9.61</v>
      </c>
      <c r="X15" s="206">
        <v>28.97</v>
      </c>
      <c r="Y15" s="206">
        <v>0</v>
      </c>
      <c r="Z15" s="206">
        <v>37.299999999999997</v>
      </c>
      <c r="AA15" s="206">
        <v>23.57</v>
      </c>
      <c r="AB15" s="206">
        <v>0</v>
      </c>
      <c r="AC15" s="206">
        <v>10.98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57.27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4.91</v>
      </c>
      <c r="L16" s="206">
        <v>220.89</v>
      </c>
      <c r="M16" s="206">
        <v>26.68</v>
      </c>
      <c r="N16" s="206">
        <v>34.380000000000003</v>
      </c>
      <c r="O16" s="206">
        <v>0</v>
      </c>
      <c r="P16" s="206">
        <v>36.24</v>
      </c>
      <c r="Q16" s="206">
        <v>3.22</v>
      </c>
      <c r="R16" s="206">
        <v>11.53</v>
      </c>
      <c r="S16" s="206">
        <v>5</v>
      </c>
      <c r="T16" s="206">
        <v>0</v>
      </c>
      <c r="U16" s="206">
        <v>20.56</v>
      </c>
      <c r="V16" s="206">
        <v>4.1900000000000004</v>
      </c>
      <c r="W16" s="206">
        <v>9.61</v>
      </c>
      <c r="X16" s="206">
        <v>28.97</v>
      </c>
      <c r="Y16" s="206">
        <v>0</v>
      </c>
      <c r="Z16" s="206">
        <v>37.299999999999997</v>
      </c>
      <c r="AA16" s="206">
        <v>23.57</v>
      </c>
      <c r="AB16" s="206">
        <v>0</v>
      </c>
      <c r="AC16" s="206">
        <v>10.98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57.27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4.91</v>
      </c>
      <c r="L17" s="206">
        <v>230.5</v>
      </c>
      <c r="M17" s="206">
        <v>26.68</v>
      </c>
      <c r="N17" s="206">
        <v>34.380000000000003</v>
      </c>
      <c r="O17" s="206">
        <v>0</v>
      </c>
      <c r="P17" s="206">
        <v>36.24</v>
      </c>
      <c r="Q17" s="206">
        <v>3.21</v>
      </c>
      <c r="R17" s="206">
        <v>11.53</v>
      </c>
      <c r="S17" s="206">
        <v>5</v>
      </c>
      <c r="T17" s="206">
        <v>0</v>
      </c>
      <c r="U17" s="206">
        <v>20.56</v>
      </c>
      <c r="V17" s="206">
        <v>4.1900000000000004</v>
      </c>
      <c r="W17" s="206">
        <v>9.61</v>
      </c>
      <c r="X17" s="206">
        <v>28.97</v>
      </c>
      <c r="Y17" s="206">
        <v>0</v>
      </c>
      <c r="Z17" s="206">
        <v>37.299999999999997</v>
      </c>
      <c r="AA17" s="206">
        <v>23.57</v>
      </c>
      <c r="AB17" s="206">
        <v>0</v>
      </c>
      <c r="AC17" s="206">
        <v>10.98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57.27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4.91</v>
      </c>
      <c r="L18" s="206">
        <v>230.5</v>
      </c>
      <c r="M18" s="206">
        <v>26.68</v>
      </c>
      <c r="N18" s="206">
        <v>34.380000000000003</v>
      </c>
      <c r="O18" s="206">
        <v>0</v>
      </c>
      <c r="P18" s="206">
        <v>36.24</v>
      </c>
      <c r="Q18" s="206">
        <v>3.21</v>
      </c>
      <c r="R18" s="206">
        <v>11.53</v>
      </c>
      <c r="S18" s="206">
        <v>5</v>
      </c>
      <c r="T18" s="206">
        <v>0</v>
      </c>
      <c r="U18" s="206">
        <v>20.56</v>
      </c>
      <c r="V18" s="206">
        <v>4.1900000000000004</v>
      </c>
      <c r="W18" s="206">
        <v>9.61</v>
      </c>
      <c r="X18" s="206">
        <v>28.97</v>
      </c>
      <c r="Y18" s="206">
        <v>0</v>
      </c>
      <c r="Z18" s="206">
        <v>37.299999999999997</v>
      </c>
      <c r="AA18" s="206">
        <v>23.57</v>
      </c>
      <c r="AB18" s="206">
        <v>0</v>
      </c>
      <c r="AC18" s="206">
        <v>10.98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57.27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4.91</v>
      </c>
      <c r="L19" s="206">
        <v>230.5</v>
      </c>
      <c r="M19" s="206">
        <v>26.68</v>
      </c>
      <c r="N19" s="206">
        <v>34.380000000000003</v>
      </c>
      <c r="O19" s="206">
        <v>0</v>
      </c>
      <c r="P19" s="206">
        <v>36.24</v>
      </c>
      <c r="Q19" s="206">
        <v>3.21</v>
      </c>
      <c r="R19" s="206">
        <v>11.53</v>
      </c>
      <c r="S19" s="206">
        <v>5</v>
      </c>
      <c r="T19" s="206">
        <v>0</v>
      </c>
      <c r="U19" s="206">
        <v>20.56</v>
      </c>
      <c r="V19" s="206">
        <v>4.1900000000000004</v>
      </c>
      <c r="W19" s="206">
        <v>9.61</v>
      </c>
      <c r="X19" s="206">
        <v>28.97</v>
      </c>
      <c r="Y19" s="206">
        <v>0</v>
      </c>
      <c r="Z19" s="206">
        <v>37.299999999999997</v>
      </c>
      <c r="AA19" s="206">
        <v>23.57</v>
      </c>
      <c r="AB19" s="206">
        <v>0</v>
      </c>
      <c r="AC19" s="206">
        <v>10.98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4.83</v>
      </c>
      <c r="L20" s="206">
        <v>230.5</v>
      </c>
      <c r="M20" s="206">
        <v>26.68</v>
      </c>
      <c r="N20" s="206">
        <v>34.380000000000003</v>
      </c>
      <c r="O20" s="206">
        <v>0</v>
      </c>
      <c r="P20" s="206">
        <v>36.24</v>
      </c>
      <c r="Q20" s="206">
        <v>2.95</v>
      </c>
      <c r="R20" s="206">
        <v>11.53</v>
      </c>
      <c r="S20" s="206">
        <v>4.8</v>
      </c>
      <c r="T20" s="206">
        <v>0</v>
      </c>
      <c r="U20" s="206">
        <v>20.56</v>
      </c>
      <c r="V20" s="206">
        <v>4.1900000000000004</v>
      </c>
      <c r="W20" s="206">
        <v>9.61</v>
      </c>
      <c r="X20" s="206">
        <v>28.97</v>
      </c>
      <c r="Y20" s="206">
        <v>0</v>
      </c>
      <c r="Z20" s="206">
        <v>37.299999999999997</v>
      </c>
      <c r="AA20" s="206">
        <v>23.57</v>
      </c>
      <c r="AB20" s="206">
        <v>0</v>
      </c>
      <c r="AC20" s="206">
        <v>10.98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4.8</v>
      </c>
      <c r="L21" s="206">
        <v>230.5</v>
      </c>
      <c r="M21" s="206">
        <v>26.68</v>
      </c>
      <c r="N21" s="206">
        <v>34.380000000000003</v>
      </c>
      <c r="O21" s="206">
        <v>0</v>
      </c>
      <c r="P21" s="206">
        <v>36.24</v>
      </c>
      <c r="Q21" s="206">
        <v>2.88</v>
      </c>
      <c r="R21" s="206">
        <v>11.53</v>
      </c>
      <c r="S21" s="206">
        <v>4.8</v>
      </c>
      <c r="T21" s="206">
        <v>0</v>
      </c>
      <c r="U21" s="206">
        <v>20.56</v>
      </c>
      <c r="V21" s="206">
        <v>4.2</v>
      </c>
      <c r="W21" s="206">
        <v>9.61</v>
      </c>
      <c r="X21" s="206">
        <v>28.97</v>
      </c>
      <c r="Y21" s="206">
        <v>0</v>
      </c>
      <c r="Z21" s="206">
        <v>37.299999999999997</v>
      </c>
      <c r="AA21" s="206">
        <v>23.57</v>
      </c>
      <c r="AB21" s="206">
        <v>0</v>
      </c>
      <c r="AC21" s="206">
        <v>10.98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4.8</v>
      </c>
      <c r="L22" s="206">
        <v>288.12</v>
      </c>
      <c r="M22" s="206">
        <v>26.68</v>
      </c>
      <c r="N22" s="206">
        <v>34.380000000000003</v>
      </c>
      <c r="O22" s="206">
        <v>0</v>
      </c>
      <c r="P22" s="206">
        <v>36.24</v>
      </c>
      <c r="Q22" s="206">
        <v>2.88</v>
      </c>
      <c r="R22" s="206">
        <v>11.53</v>
      </c>
      <c r="S22" s="206">
        <v>4.8</v>
      </c>
      <c r="T22" s="206">
        <v>0</v>
      </c>
      <c r="U22" s="206">
        <v>20.56</v>
      </c>
      <c r="V22" s="206">
        <v>4.2</v>
      </c>
      <c r="W22" s="206">
        <v>9.61</v>
      </c>
      <c r="X22" s="206">
        <v>28.98</v>
      </c>
      <c r="Y22" s="206">
        <v>0</v>
      </c>
      <c r="Z22" s="206">
        <v>37.299999999999997</v>
      </c>
      <c r="AA22" s="206">
        <v>23.57</v>
      </c>
      <c r="AB22" s="206">
        <v>0</v>
      </c>
      <c r="AC22" s="206">
        <v>10.98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8.98</v>
      </c>
      <c r="L23" s="206">
        <v>363.08</v>
      </c>
      <c r="M23" s="206">
        <v>26.68</v>
      </c>
      <c r="N23" s="206">
        <v>34.380000000000003</v>
      </c>
      <c r="O23" s="206">
        <v>0</v>
      </c>
      <c r="P23" s="206">
        <v>36.24</v>
      </c>
      <c r="Q23" s="206">
        <v>5.19</v>
      </c>
      <c r="R23" s="206">
        <v>11.52</v>
      </c>
      <c r="S23" s="206">
        <v>7.67</v>
      </c>
      <c r="T23" s="206">
        <v>0</v>
      </c>
      <c r="U23" s="206">
        <v>20.56</v>
      </c>
      <c r="V23" s="206">
        <v>4.2</v>
      </c>
      <c r="W23" s="206">
        <v>9.6</v>
      </c>
      <c r="X23" s="206">
        <v>28.98</v>
      </c>
      <c r="Y23" s="206">
        <v>0</v>
      </c>
      <c r="Z23" s="206">
        <v>37.299999999999997</v>
      </c>
      <c r="AA23" s="206">
        <v>23.57</v>
      </c>
      <c r="AB23" s="206">
        <v>0</v>
      </c>
      <c r="AC23" s="206">
        <v>10.98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69.599999999999994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8.98</v>
      </c>
      <c r="L24" s="206">
        <v>371.03</v>
      </c>
      <c r="M24" s="206">
        <v>26.68</v>
      </c>
      <c r="N24" s="206">
        <v>34.380000000000003</v>
      </c>
      <c r="O24" s="206">
        <v>0</v>
      </c>
      <c r="P24" s="206">
        <v>36.24</v>
      </c>
      <c r="Q24" s="206">
        <v>6.35</v>
      </c>
      <c r="R24" s="206">
        <v>11.52</v>
      </c>
      <c r="S24" s="206">
        <v>7.67</v>
      </c>
      <c r="T24" s="206">
        <v>0</v>
      </c>
      <c r="U24" s="206">
        <v>20.56</v>
      </c>
      <c r="V24" s="206">
        <v>4.2</v>
      </c>
      <c r="W24" s="206">
        <v>9.6</v>
      </c>
      <c r="X24" s="206">
        <v>28.98</v>
      </c>
      <c r="Y24" s="206">
        <v>0</v>
      </c>
      <c r="Z24" s="206">
        <v>37.299999999999997</v>
      </c>
      <c r="AA24" s="206">
        <v>23.57</v>
      </c>
      <c r="AB24" s="206">
        <v>0</v>
      </c>
      <c r="AC24" s="206">
        <v>11.05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8.98</v>
      </c>
      <c r="L25" s="206">
        <v>371.03</v>
      </c>
      <c r="M25" s="206">
        <v>26.68</v>
      </c>
      <c r="N25" s="206">
        <v>34.380000000000003</v>
      </c>
      <c r="O25" s="206">
        <v>0</v>
      </c>
      <c r="P25" s="206">
        <v>36.24</v>
      </c>
      <c r="Q25" s="206">
        <v>6.35</v>
      </c>
      <c r="R25" s="206">
        <v>11.53</v>
      </c>
      <c r="S25" s="206">
        <v>7.67</v>
      </c>
      <c r="T25" s="206">
        <v>0</v>
      </c>
      <c r="U25" s="206">
        <v>20.56</v>
      </c>
      <c r="V25" s="206">
        <v>4.2</v>
      </c>
      <c r="W25" s="206">
        <v>9.6</v>
      </c>
      <c r="X25" s="206">
        <v>28.98</v>
      </c>
      <c r="Y25" s="206">
        <v>0</v>
      </c>
      <c r="Z25" s="206">
        <v>37.299999999999997</v>
      </c>
      <c r="AA25" s="206">
        <v>23.57</v>
      </c>
      <c r="AB25" s="206">
        <v>0</v>
      </c>
      <c r="AC25" s="206">
        <v>11.05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8.98</v>
      </c>
      <c r="L26" s="206">
        <v>371.03</v>
      </c>
      <c r="M26" s="206">
        <v>26.68</v>
      </c>
      <c r="N26" s="206">
        <v>34.380000000000003</v>
      </c>
      <c r="O26" s="206">
        <v>0</v>
      </c>
      <c r="P26" s="206">
        <v>36.24</v>
      </c>
      <c r="Q26" s="206">
        <v>6.35</v>
      </c>
      <c r="R26" s="206">
        <v>11.53</v>
      </c>
      <c r="S26" s="206">
        <v>7.67</v>
      </c>
      <c r="T26" s="206">
        <v>0</v>
      </c>
      <c r="U26" s="206">
        <v>20.56</v>
      </c>
      <c r="V26" s="206">
        <v>4.2</v>
      </c>
      <c r="W26" s="206">
        <v>9.6</v>
      </c>
      <c r="X26" s="206">
        <v>28.98</v>
      </c>
      <c r="Y26" s="206">
        <v>0</v>
      </c>
      <c r="Z26" s="206">
        <v>37.299999999999997</v>
      </c>
      <c r="AA26" s="206">
        <v>23.57</v>
      </c>
      <c r="AB26" s="206">
        <v>0</v>
      </c>
      <c r="AC26" s="206">
        <v>11.05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6.48</v>
      </c>
      <c r="H27" s="206">
        <v>0</v>
      </c>
      <c r="I27" s="206">
        <v>0</v>
      </c>
      <c r="J27" s="206">
        <v>0</v>
      </c>
      <c r="K27" s="206">
        <v>8.98</v>
      </c>
      <c r="L27" s="206">
        <v>371.03</v>
      </c>
      <c r="M27" s="206">
        <v>26.68</v>
      </c>
      <c r="N27" s="206">
        <v>34.380000000000003</v>
      </c>
      <c r="O27" s="206">
        <v>0</v>
      </c>
      <c r="P27" s="206">
        <v>36.24</v>
      </c>
      <c r="Q27" s="206">
        <v>6.35</v>
      </c>
      <c r="R27" s="206">
        <v>11.53</v>
      </c>
      <c r="S27" s="206">
        <v>7.67</v>
      </c>
      <c r="T27" s="206">
        <v>0</v>
      </c>
      <c r="U27" s="206">
        <v>20.56</v>
      </c>
      <c r="V27" s="206">
        <v>4.2</v>
      </c>
      <c r="W27" s="206">
        <v>9.6</v>
      </c>
      <c r="X27" s="206">
        <v>28.98</v>
      </c>
      <c r="Y27" s="206">
        <v>0</v>
      </c>
      <c r="Z27" s="206">
        <v>37.299999999999997</v>
      </c>
      <c r="AA27" s="206">
        <v>23.57</v>
      </c>
      <c r="AB27" s="206">
        <v>0</v>
      </c>
      <c r="AC27" s="206">
        <v>11.05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6.48</v>
      </c>
      <c r="H28" s="206">
        <v>0</v>
      </c>
      <c r="I28" s="206">
        <v>0</v>
      </c>
      <c r="J28" s="206">
        <v>0</v>
      </c>
      <c r="K28" s="206">
        <v>8.98</v>
      </c>
      <c r="L28" s="206">
        <v>371.03</v>
      </c>
      <c r="M28" s="206">
        <v>26.68</v>
      </c>
      <c r="N28" s="206">
        <v>34.380000000000003</v>
      </c>
      <c r="O28" s="206">
        <v>0</v>
      </c>
      <c r="P28" s="206">
        <v>36.24</v>
      </c>
      <c r="Q28" s="206">
        <v>6.35</v>
      </c>
      <c r="R28" s="206">
        <v>11.53</v>
      </c>
      <c r="S28" s="206">
        <v>7.67</v>
      </c>
      <c r="T28" s="206">
        <v>0</v>
      </c>
      <c r="U28" s="206">
        <v>20.56</v>
      </c>
      <c r="V28" s="206">
        <v>4.2</v>
      </c>
      <c r="W28" s="206">
        <v>9.6</v>
      </c>
      <c r="X28" s="206">
        <v>28.98</v>
      </c>
      <c r="Y28" s="206">
        <v>0</v>
      </c>
      <c r="Z28" s="206">
        <v>37.299999999999997</v>
      </c>
      <c r="AA28" s="206">
        <v>23.57</v>
      </c>
      <c r="AB28" s="206">
        <v>0</v>
      </c>
      <c r="AC28" s="206">
        <v>11.05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5.43</v>
      </c>
      <c r="H29" s="206">
        <v>0</v>
      </c>
      <c r="I29" s="206">
        <v>0</v>
      </c>
      <c r="J29" s="206">
        <v>0</v>
      </c>
      <c r="K29" s="206">
        <v>8.98</v>
      </c>
      <c r="L29" s="206">
        <v>371.03</v>
      </c>
      <c r="M29" s="206">
        <v>26.68</v>
      </c>
      <c r="N29" s="206">
        <v>34.380000000000003</v>
      </c>
      <c r="O29" s="206">
        <v>0</v>
      </c>
      <c r="P29" s="206">
        <v>36.24</v>
      </c>
      <c r="Q29" s="206">
        <v>6.35</v>
      </c>
      <c r="R29" s="206">
        <v>11.53</v>
      </c>
      <c r="S29" s="206">
        <v>7.67</v>
      </c>
      <c r="T29" s="206">
        <v>0</v>
      </c>
      <c r="U29" s="206">
        <v>20.56</v>
      </c>
      <c r="V29" s="206">
        <v>4.2</v>
      </c>
      <c r="W29" s="206">
        <v>9.6</v>
      </c>
      <c r="X29" s="206">
        <v>28.98</v>
      </c>
      <c r="Y29" s="206">
        <v>0</v>
      </c>
      <c r="Z29" s="206">
        <v>37.299999999999997</v>
      </c>
      <c r="AA29" s="206">
        <v>23.57</v>
      </c>
      <c r="AB29" s="206">
        <v>0</v>
      </c>
      <c r="AC29" s="206">
        <v>11.05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0.19</v>
      </c>
      <c r="H30" s="206">
        <v>0</v>
      </c>
      <c r="I30" s="206">
        <v>0</v>
      </c>
      <c r="J30" s="206">
        <v>0</v>
      </c>
      <c r="K30" s="206">
        <v>8.98</v>
      </c>
      <c r="L30" s="206">
        <v>371.03</v>
      </c>
      <c r="M30" s="206">
        <v>26.68</v>
      </c>
      <c r="N30" s="206">
        <v>34.380000000000003</v>
      </c>
      <c r="O30" s="206">
        <v>0</v>
      </c>
      <c r="P30" s="206">
        <v>36.24</v>
      </c>
      <c r="Q30" s="206">
        <v>6.35</v>
      </c>
      <c r="R30" s="206">
        <v>11.53</v>
      </c>
      <c r="S30" s="206">
        <v>7.67</v>
      </c>
      <c r="T30" s="206">
        <v>0</v>
      </c>
      <c r="U30" s="206">
        <v>20.56</v>
      </c>
      <c r="V30" s="206">
        <v>4.2</v>
      </c>
      <c r="W30" s="206">
        <v>9.6</v>
      </c>
      <c r="X30" s="206">
        <v>28.98</v>
      </c>
      <c r="Y30" s="206">
        <v>0</v>
      </c>
      <c r="Z30" s="206">
        <v>37.299999999999997</v>
      </c>
      <c r="AA30" s="206">
        <v>23.57</v>
      </c>
      <c r="AB30" s="206">
        <v>0</v>
      </c>
      <c r="AC30" s="206">
        <v>11.05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1.1299999999999999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8.98</v>
      </c>
      <c r="L31" s="206">
        <v>371.03</v>
      </c>
      <c r="M31" s="206">
        <v>26.68</v>
      </c>
      <c r="N31" s="206">
        <v>34.380000000000003</v>
      </c>
      <c r="O31" s="206">
        <v>0</v>
      </c>
      <c r="P31" s="206">
        <v>36.24</v>
      </c>
      <c r="Q31" s="206">
        <v>6.35</v>
      </c>
      <c r="R31" s="206">
        <v>11.53</v>
      </c>
      <c r="S31" s="206">
        <v>7.67</v>
      </c>
      <c r="T31" s="206">
        <v>0</v>
      </c>
      <c r="U31" s="206">
        <v>20.56</v>
      </c>
      <c r="V31" s="206">
        <v>4.2</v>
      </c>
      <c r="W31" s="206">
        <v>9.6</v>
      </c>
      <c r="X31" s="206">
        <v>28.98</v>
      </c>
      <c r="Y31" s="206">
        <v>0</v>
      </c>
      <c r="Z31" s="206">
        <v>37.299999999999997</v>
      </c>
      <c r="AA31" s="206">
        <v>23.57</v>
      </c>
      <c r="AB31" s="206">
        <v>0</v>
      </c>
      <c r="AC31" s="206">
        <v>10.98</v>
      </c>
      <c r="AD31" s="206">
        <v>0</v>
      </c>
      <c r="AE31" s="206">
        <v>0</v>
      </c>
      <c r="AF31" s="206">
        <v>0</v>
      </c>
      <c r="AG31" s="206">
        <v>0</v>
      </c>
      <c r="AH31" s="206">
        <v>3.86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5.62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8.98</v>
      </c>
      <c r="L32" s="206">
        <v>371.03</v>
      </c>
      <c r="M32" s="206">
        <v>26.68</v>
      </c>
      <c r="N32" s="206">
        <v>34.380000000000003</v>
      </c>
      <c r="O32" s="206">
        <v>0</v>
      </c>
      <c r="P32" s="206">
        <v>36.24</v>
      </c>
      <c r="Q32" s="206">
        <v>6.35</v>
      </c>
      <c r="R32" s="206">
        <v>11.53</v>
      </c>
      <c r="S32" s="206">
        <v>7.67</v>
      </c>
      <c r="T32" s="206">
        <v>0</v>
      </c>
      <c r="U32" s="206">
        <v>20.56</v>
      </c>
      <c r="V32" s="206">
        <v>4.2</v>
      </c>
      <c r="W32" s="206">
        <v>9.6</v>
      </c>
      <c r="X32" s="206">
        <v>28.98</v>
      </c>
      <c r="Y32" s="206">
        <v>0</v>
      </c>
      <c r="Z32" s="206">
        <v>37.299999999999997</v>
      </c>
      <c r="AA32" s="206">
        <v>23.57</v>
      </c>
      <c r="AB32" s="206">
        <v>0</v>
      </c>
      <c r="AC32" s="206">
        <v>10.98</v>
      </c>
      <c r="AD32" s="206">
        <v>0</v>
      </c>
      <c r="AE32" s="206">
        <v>0</v>
      </c>
      <c r="AF32" s="206">
        <v>0</v>
      </c>
      <c r="AG32" s="206">
        <v>0</v>
      </c>
      <c r="AH32" s="206">
        <v>3.86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12.72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8.98</v>
      </c>
      <c r="L33" s="206">
        <v>371.03</v>
      </c>
      <c r="M33" s="206">
        <v>26.68</v>
      </c>
      <c r="N33" s="206">
        <v>34.380000000000003</v>
      </c>
      <c r="O33" s="206">
        <v>0</v>
      </c>
      <c r="P33" s="206">
        <v>36.24</v>
      </c>
      <c r="Q33" s="206">
        <v>6.35</v>
      </c>
      <c r="R33" s="206">
        <v>11.53</v>
      </c>
      <c r="S33" s="206">
        <v>7.67</v>
      </c>
      <c r="T33" s="206">
        <v>0</v>
      </c>
      <c r="U33" s="206">
        <v>20.56</v>
      </c>
      <c r="V33" s="206">
        <v>4.2</v>
      </c>
      <c r="W33" s="206">
        <v>9.6</v>
      </c>
      <c r="X33" s="206">
        <v>28.98</v>
      </c>
      <c r="Y33" s="206">
        <v>0</v>
      </c>
      <c r="Z33" s="206">
        <v>37.299999999999997</v>
      </c>
      <c r="AA33" s="206">
        <v>23.57</v>
      </c>
      <c r="AB33" s="206">
        <v>0</v>
      </c>
      <c r="AC33" s="206">
        <v>10.98</v>
      </c>
      <c r="AD33" s="206">
        <v>0</v>
      </c>
      <c r="AE33" s="206">
        <v>0</v>
      </c>
      <c r="AF33" s="206">
        <v>0</v>
      </c>
      <c r="AG33" s="206">
        <v>0</v>
      </c>
      <c r="AH33" s="206">
        <v>3.86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8.98</v>
      </c>
      <c r="L34" s="206">
        <v>371.03</v>
      </c>
      <c r="M34" s="206">
        <v>26.68</v>
      </c>
      <c r="N34" s="206">
        <v>34.380000000000003</v>
      </c>
      <c r="O34" s="206">
        <v>0</v>
      </c>
      <c r="P34" s="206">
        <v>36.24</v>
      </c>
      <c r="Q34" s="206">
        <v>6.35</v>
      </c>
      <c r="R34" s="206">
        <v>11.53</v>
      </c>
      <c r="S34" s="206">
        <v>7.67</v>
      </c>
      <c r="T34" s="206">
        <v>0</v>
      </c>
      <c r="U34" s="206">
        <v>20.56</v>
      </c>
      <c r="V34" s="206">
        <v>4.2</v>
      </c>
      <c r="W34" s="206">
        <v>9.6</v>
      </c>
      <c r="X34" s="206">
        <v>28.98</v>
      </c>
      <c r="Y34" s="206">
        <v>0</v>
      </c>
      <c r="Z34" s="206">
        <v>37.299999999999997</v>
      </c>
      <c r="AA34" s="206">
        <v>23.57</v>
      </c>
      <c r="AB34" s="206">
        <v>0</v>
      </c>
      <c r="AC34" s="206">
        <v>10.98</v>
      </c>
      <c r="AD34" s="206">
        <v>0</v>
      </c>
      <c r="AE34" s="206">
        <v>0</v>
      </c>
      <c r="AF34" s="206">
        <v>0</v>
      </c>
      <c r="AG34" s="206">
        <v>0</v>
      </c>
      <c r="AH34" s="206">
        <v>3.86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17.2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8.98</v>
      </c>
      <c r="L35" s="206">
        <v>371.03</v>
      </c>
      <c r="M35" s="206">
        <v>26.68</v>
      </c>
      <c r="N35" s="206">
        <v>34.380000000000003</v>
      </c>
      <c r="O35" s="206">
        <v>0</v>
      </c>
      <c r="P35" s="206">
        <v>36.24</v>
      </c>
      <c r="Q35" s="206">
        <v>6.35</v>
      </c>
      <c r="R35" s="206">
        <v>11.53</v>
      </c>
      <c r="S35" s="206">
        <v>7.67</v>
      </c>
      <c r="T35" s="206">
        <v>0</v>
      </c>
      <c r="U35" s="206">
        <v>20.56</v>
      </c>
      <c r="V35" s="206">
        <v>4.2</v>
      </c>
      <c r="W35" s="206">
        <v>9.6</v>
      </c>
      <c r="X35" s="206">
        <v>28.98</v>
      </c>
      <c r="Y35" s="206">
        <v>0</v>
      </c>
      <c r="Z35" s="206">
        <v>37.299999999999997</v>
      </c>
      <c r="AA35" s="206">
        <v>23.57</v>
      </c>
      <c r="AB35" s="206">
        <v>0</v>
      </c>
      <c r="AC35" s="206">
        <v>10.98</v>
      </c>
      <c r="AD35" s="206">
        <v>0</v>
      </c>
      <c r="AE35" s="206">
        <v>0</v>
      </c>
      <c r="AF35" s="206">
        <v>0</v>
      </c>
      <c r="AG35" s="206">
        <v>0</v>
      </c>
      <c r="AH35" s="206">
        <v>7.71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8.98</v>
      </c>
      <c r="L36" s="206">
        <v>371.03</v>
      </c>
      <c r="M36" s="206">
        <v>26.68</v>
      </c>
      <c r="N36" s="206">
        <v>34.380000000000003</v>
      </c>
      <c r="O36" s="206">
        <v>0</v>
      </c>
      <c r="P36" s="206">
        <v>36.24</v>
      </c>
      <c r="Q36" s="206">
        <v>6.35</v>
      </c>
      <c r="R36" s="206">
        <v>11.53</v>
      </c>
      <c r="S36" s="206">
        <v>7.67</v>
      </c>
      <c r="T36" s="206">
        <v>0</v>
      </c>
      <c r="U36" s="206">
        <v>20.56</v>
      </c>
      <c r="V36" s="206">
        <v>4.2</v>
      </c>
      <c r="W36" s="206">
        <v>9.6</v>
      </c>
      <c r="X36" s="206">
        <v>28.98</v>
      </c>
      <c r="Y36" s="206">
        <v>0</v>
      </c>
      <c r="Z36" s="206">
        <v>37.299999999999997</v>
      </c>
      <c r="AA36" s="206">
        <v>23.57</v>
      </c>
      <c r="AB36" s="206">
        <v>0</v>
      </c>
      <c r="AC36" s="206">
        <v>10.98</v>
      </c>
      <c r="AD36" s="206">
        <v>0</v>
      </c>
      <c r="AE36" s="206">
        <v>0</v>
      </c>
      <c r="AF36" s="206">
        <v>0</v>
      </c>
      <c r="AG36" s="206">
        <v>0</v>
      </c>
      <c r="AH36" s="206">
        <v>7.71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8.98</v>
      </c>
      <c r="L37" s="206">
        <v>371.03</v>
      </c>
      <c r="M37" s="206">
        <v>26.68</v>
      </c>
      <c r="N37" s="206">
        <v>34.380000000000003</v>
      </c>
      <c r="O37" s="206">
        <v>0</v>
      </c>
      <c r="P37" s="206">
        <v>36.24</v>
      </c>
      <c r="Q37" s="206">
        <v>6.35</v>
      </c>
      <c r="R37" s="206">
        <v>11.53</v>
      </c>
      <c r="S37" s="206">
        <v>7.67</v>
      </c>
      <c r="T37" s="206">
        <v>0</v>
      </c>
      <c r="U37" s="206">
        <v>20.56</v>
      </c>
      <c r="V37" s="206">
        <v>4.2</v>
      </c>
      <c r="W37" s="206">
        <v>9.6</v>
      </c>
      <c r="X37" s="206">
        <v>28.98</v>
      </c>
      <c r="Y37" s="206">
        <v>0</v>
      </c>
      <c r="Z37" s="206">
        <v>37.299999999999997</v>
      </c>
      <c r="AA37" s="206">
        <v>23.57</v>
      </c>
      <c r="AB37" s="206">
        <v>0</v>
      </c>
      <c r="AC37" s="206">
        <v>10.98</v>
      </c>
      <c r="AD37" s="206">
        <v>0</v>
      </c>
      <c r="AE37" s="206">
        <v>0</v>
      </c>
      <c r="AF37" s="206">
        <v>0</v>
      </c>
      <c r="AG37" s="206">
        <v>0</v>
      </c>
      <c r="AH37" s="206">
        <v>7.71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8.98</v>
      </c>
      <c r="L38" s="206">
        <v>371.03</v>
      </c>
      <c r="M38" s="206">
        <v>26.68</v>
      </c>
      <c r="N38" s="206">
        <v>34.380000000000003</v>
      </c>
      <c r="O38" s="206">
        <v>0</v>
      </c>
      <c r="P38" s="206">
        <v>36.24</v>
      </c>
      <c r="Q38" s="206">
        <v>6.35</v>
      </c>
      <c r="R38" s="206">
        <v>11.53</v>
      </c>
      <c r="S38" s="206">
        <v>7.67</v>
      </c>
      <c r="T38" s="206">
        <v>0</v>
      </c>
      <c r="U38" s="206">
        <v>20.56</v>
      </c>
      <c r="V38" s="206">
        <v>4.2</v>
      </c>
      <c r="W38" s="206">
        <v>9.6</v>
      </c>
      <c r="X38" s="206">
        <v>28.98</v>
      </c>
      <c r="Y38" s="206">
        <v>0</v>
      </c>
      <c r="Z38" s="206">
        <v>37.299999999999997</v>
      </c>
      <c r="AA38" s="206">
        <v>23.57</v>
      </c>
      <c r="AB38" s="206">
        <v>0</v>
      </c>
      <c r="AC38" s="206">
        <v>10.98</v>
      </c>
      <c r="AD38" s="206">
        <v>0</v>
      </c>
      <c r="AE38" s="206">
        <v>0</v>
      </c>
      <c r="AF38" s="206">
        <v>0</v>
      </c>
      <c r="AG38" s="206">
        <v>0</v>
      </c>
      <c r="AH38" s="206">
        <v>7.71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8.98</v>
      </c>
      <c r="L39" s="206">
        <v>371.03</v>
      </c>
      <c r="M39" s="206">
        <v>26.68</v>
      </c>
      <c r="N39" s="206">
        <v>34.380000000000003</v>
      </c>
      <c r="O39" s="206">
        <v>0</v>
      </c>
      <c r="P39" s="206">
        <v>36.24</v>
      </c>
      <c r="Q39" s="206">
        <v>6.35</v>
      </c>
      <c r="R39" s="206">
        <v>11.53</v>
      </c>
      <c r="S39" s="206">
        <v>7.67</v>
      </c>
      <c r="T39" s="206">
        <v>0</v>
      </c>
      <c r="U39" s="206">
        <v>20.56</v>
      </c>
      <c r="V39" s="206">
        <v>4.2</v>
      </c>
      <c r="W39" s="206">
        <v>9.6</v>
      </c>
      <c r="X39" s="206">
        <v>28.98</v>
      </c>
      <c r="Y39" s="206">
        <v>0</v>
      </c>
      <c r="Z39" s="206">
        <v>37.299999999999997</v>
      </c>
      <c r="AA39" s="206">
        <v>23.57</v>
      </c>
      <c r="AB39" s="206">
        <v>0</v>
      </c>
      <c r="AC39" s="206">
        <v>10.98</v>
      </c>
      <c r="AD39" s="206">
        <v>0</v>
      </c>
      <c r="AE39" s="206">
        <v>0</v>
      </c>
      <c r="AF39" s="206">
        <v>0</v>
      </c>
      <c r="AG39" s="206">
        <v>0</v>
      </c>
      <c r="AH39" s="206">
        <v>7.71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8.98</v>
      </c>
      <c r="L40" s="206">
        <v>371.03</v>
      </c>
      <c r="M40" s="206">
        <v>26.68</v>
      </c>
      <c r="N40" s="206">
        <v>34.380000000000003</v>
      </c>
      <c r="O40" s="206">
        <v>0</v>
      </c>
      <c r="P40" s="206">
        <v>36.24</v>
      </c>
      <c r="Q40" s="206">
        <v>6.35</v>
      </c>
      <c r="R40" s="206">
        <v>11.53</v>
      </c>
      <c r="S40" s="206">
        <v>7.67</v>
      </c>
      <c r="T40" s="206">
        <v>0</v>
      </c>
      <c r="U40" s="206">
        <v>20.56</v>
      </c>
      <c r="V40" s="206">
        <v>4.2</v>
      </c>
      <c r="W40" s="206">
        <v>9.6</v>
      </c>
      <c r="X40" s="206">
        <v>28.98</v>
      </c>
      <c r="Y40" s="206">
        <v>0</v>
      </c>
      <c r="Z40" s="206">
        <v>37.299999999999997</v>
      </c>
      <c r="AA40" s="206">
        <v>23.57</v>
      </c>
      <c r="AB40" s="206">
        <v>0</v>
      </c>
      <c r="AC40" s="206">
        <v>10.98</v>
      </c>
      <c r="AD40" s="206">
        <v>0</v>
      </c>
      <c r="AE40" s="206">
        <v>0</v>
      </c>
      <c r="AF40" s="206">
        <v>0</v>
      </c>
      <c r="AG40" s="206">
        <v>0</v>
      </c>
      <c r="AH40" s="206">
        <v>7.71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8.98</v>
      </c>
      <c r="L41" s="206">
        <v>371.03</v>
      </c>
      <c r="M41" s="206">
        <v>26.68</v>
      </c>
      <c r="N41" s="206">
        <v>34.380000000000003</v>
      </c>
      <c r="O41" s="206">
        <v>0</v>
      </c>
      <c r="P41" s="206">
        <v>36.24</v>
      </c>
      <c r="Q41" s="206">
        <v>6.35</v>
      </c>
      <c r="R41" s="206">
        <v>11.26</v>
      </c>
      <c r="S41" s="206">
        <v>6.98</v>
      </c>
      <c r="T41" s="206">
        <v>0</v>
      </c>
      <c r="U41" s="206">
        <v>20.56</v>
      </c>
      <c r="V41" s="206">
        <v>4.2</v>
      </c>
      <c r="W41" s="206">
        <v>9.6</v>
      </c>
      <c r="X41" s="206">
        <v>28.98</v>
      </c>
      <c r="Y41" s="206">
        <v>0</v>
      </c>
      <c r="Z41" s="206">
        <v>37.299999999999997</v>
      </c>
      <c r="AA41" s="206">
        <v>23.57</v>
      </c>
      <c r="AB41" s="206">
        <v>0</v>
      </c>
      <c r="AC41" s="206">
        <v>10.98</v>
      </c>
      <c r="AD41" s="206">
        <v>0</v>
      </c>
      <c r="AE41" s="206">
        <v>0</v>
      </c>
      <c r="AF41" s="206">
        <v>0</v>
      </c>
      <c r="AG41" s="206">
        <v>0</v>
      </c>
      <c r="AH41" s="206">
        <v>7.71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8.98</v>
      </c>
      <c r="L42" s="206">
        <v>371.03</v>
      </c>
      <c r="M42" s="206">
        <v>26.68</v>
      </c>
      <c r="N42" s="206">
        <v>34.380000000000003</v>
      </c>
      <c r="O42" s="206">
        <v>0</v>
      </c>
      <c r="P42" s="206">
        <v>36.24</v>
      </c>
      <c r="Q42" s="206">
        <v>6.35</v>
      </c>
      <c r="R42" s="206">
        <v>10</v>
      </c>
      <c r="S42" s="206">
        <v>6.98</v>
      </c>
      <c r="T42" s="206">
        <v>0</v>
      </c>
      <c r="U42" s="206">
        <v>20.56</v>
      </c>
      <c r="V42" s="206">
        <v>4.2</v>
      </c>
      <c r="W42" s="206">
        <v>9.6</v>
      </c>
      <c r="X42" s="206">
        <v>28.98</v>
      </c>
      <c r="Y42" s="206">
        <v>0</v>
      </c>
      <c r="Z42" s="206">
        <v>37.299999999999997</v>
      </c>
      <c r="AA42" s="206">
        <v>23.57</v>
      </c>
      <c r="AB42" s="206">
        <v>0</v>
      </c>
      <c r="AC42" s="206">
        <v>10.98</v>
      </c>
      <c r="AD42" s="206">
        <v>0</v>
      </c>
      <c r="AE42" s="206">
        <v>0</v>
      </c>
      <c r="AF42" s="206">
        <v>0</v>
      </c>
      <c r="AG42" s="206">
        <v>0</v>
      </c>
      <c r="AH42" s="206">
        <v>7.71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8.98</v>
      </c>
      <c r="L43" s="206">
        <v>371.03</v>
      </c>
      <c r="M43" s="206">
        <v>26.68</v>
      </c>
      <c r="N43" s="206">
        <v>34.380000000000003</v>
      </c>
      <c r="O43" s="206">
        <v>0</v>
      </c>
      <c r="P43" s="206">
        <v>36.24</v>
      </c>
      <c r="Q43" s="206">
        <v>6.35</v>
      </c>
      <c r="R43" s="206">
        <v>10</v>
      </c>
      <c r="S43" s="206">
        <v>6.98</v>
      </c>
      <c r="T43" s="206">
        <v>0</v>
      </c>
      <c r="U43" s="206">
        <v>20.56</v>
      </c>
      <c r="V43" s="206">
        <v>4.2</v>
      </c>
      <c r="W43" s="206">
        <v>9.6</v>
      </c>
      <c r="X43" s="206">
        <v>28.98</v>
      </c>
      <c r="Y43" s="206">
        <v>0</v>
      </c>
      <c r="Z43" s="206">
        <v>37.299999999999997</v>
      </c>
      <c r="AA43" s="206">
        <v>23.57</v>
      </c>
      <c r="AB43" s="206">
        <v>0</v>
      </c>
      <c r="AC43" s="206">
        <v>10.98</v>
      </c>
      <c r="AD43" s="206">
        <v>0</v>
      </c>
      <c r="AE43" s="206">
        <v>0</v>
      </c>
      <c r="AF43" s="206">
        <v>0</v>
      </c>
      <c r="AG43" s="206">
        <v>0</v>
      </c>
      <c r="AH43" s="206">
        <v>11.57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8.98</v>
      </c>
      <c r="L44" s="206">
        <v>371.03</v>
      </c>
      <c r="M44" s="206">
        <v>26.68</v>
      </c>
      <c r="N44" s="206">
        <v>34.380000000000003</v>
      </c>
      <c r="O44" s="206">
        <v>0</v>
      </c>
      <c r="P44" s="206">
        <v>36.24</v>
      </c>
      <c r="Q44" s="206">
        <v>6.35</v>
      </c>
      <c r="R44" s="206">
        <v>10</v>
      </c>
      <c r="S44" s="206">
        <v>6.98</v>
      </c>
      <c r="T44" s="206">
        <v>0</v>
      </c>
      <c r="U44" s="206">
        <v>20.56</v>
      </c>
      <c r="V44" s="206">
        <v>4.2</v>
      </c>
      <c r="W44" s="206">
        <v>9.6</v>
      </c>
      <c r="X44" s="206">
        <v>28.98</v>
      </c>
      <c r="Y44" s="206">
        <v>0</v>
      </c>
      <c r="Z44" s="206">
        <v>37.299999999999997</v>
      </c>
      <c r="AA44" s="206">
        <v>23.57</v>
      </c>
      <c r="AB44" s="206">
        <v>0</v>
      </c>
      <c r="AC44" s="206">
        <v>10.98</v>
      </c>
      <c r="AD44" s="206">
        <v>0</v>
      </c>
      <c r="AE44" s="206">
        <v>0</v>
      </c>
      <c r="AF44" s="206">
        <v>0</v>
      </c>
      <c r="AG44" s="206">
        <v>0</v>
      </c>
      <c r="AH44" s="206">
        <v>11.57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8.98</v>
      </c>
      <c r="L45" s="206">
        <v>371.03</v>
      </c>
      <c r="M45" s="206">
        <v>26.68</v>
      </c>
      <c r="N45" s="206">
        <v>34.380000000000003</v>
      </c>
      <c r="O45" s="206">
        <v>0</v>
      </c>
      <c r="P45" s="206">
        <v>36.24</v>
      </c>
      <c r="Q45" s="206">
        <v>6.35</v>
      </c>
      <c r="R45" s="206">
        <v>10</v>
      </c>
      <c r="S45" s="206">
        <v>6.98</v>
      </c>
      <c r="T45" s="206">
        <v>0</v>
      </c>
      <c r="U45" s="206">
        <v>20.56</v>
      </c>
      <c r="V45" s="206">
        <v>4.2</v>
      </c>
      <c r="W45" s="206">
        <v>9.6</v>
      </c>
      <c r="X45" s="206">
        <v>28.98</v>
      </c>
      <c r="Y45" s="206">
        <v>0</v>
      </c>
      <c r="Z45" s="206">
        <v>37.299999999999997</v>
      </c>
      <c r="AA45" s="206">
        <v>23.57</v>
      </c>
      <c r="AB45" s="206">
        <v>0</v>
      </c>
      <c r="AC45" s="206">
        <v>10.98</v>
      </c>
      <c r="AD45" s="206">
        <v>0</v>
      </c>
      <c r="AE45" s="206">
        <v>0</v>
      </c>
      <c r="AF45" s="206">
        <v>0</v>
      </c>
      <c r="AG45" s="206">
        <v>0</v>
      </c>
      <c r="AH45" s="206">
        <v>7.71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8.98</v>
      </c>
      <c r="L46" s="206">
        <v>371.03</v>
      </c>
      <c r="M46" s="206">
        <v>26.68</v>
      </c>
      <c r="N46" s="206">
        <v>34.380000000000003</v>
      </c>
      <c r="O46" s="206">
        <v>0</v>
      </c>
      <c r="P46" s="206">
        <v>36.24</v>
      </c>
      <c r="Q46" s="206">
        <v>6.35</v>
      </c>
      <c r="R46" s="206">
        <v>10</v>
      </c>
      <c r="S46" s="206">
        <v>6.98</v>
      </c>
      <c r="T46" s="206">
        <v>0</v>
      </c>
      <c r="U46" s="206">
        <v>20.56</v>
      </c>
      <c r="V46" s="206">
        <v>4.2</v>
      </c>
      <c r="W46" s="206">
        <v>9.6</v>
      </c>
      <c r="X46" s="206">
        <v>28.98</v>
      </c>
      <c r="Y46" s="206">
        <v>0</v>
      </c>
      <c r="Z46" s="206">
        <v>37.299999999999997</v>
      </c>
      <c r="AA46" s="206">
        <v>23.57</v>
      </c>
      <c r="AB46" s="206">
        <v>0</v>
      </c>
      <c r="AC46" s="206">
        <v>10.98</v>
      </c>
      <c r="AD46" s="206">
        <v>0</v>
      </c>
      <c r="AE46" s="206">
        <v>0</v>
      </c>
      <c r="AF46" s="206">
        <v>0</v>
      </c>
      <c r="AG46" s="206">
        <v>0</v>
      </c>
      <c r="AH46" s="206">
        <v>7.71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8.98</v>
      </c>
      <c r="L47" s="206">
        <v>371.03</v>
      </c>
      <c r="M47" s="206">
        <v>26.68</v>
      </c>
      <c r="N47" s="206">
        <v>34.380000000000003</v>
      </c>
      <c r="O47" s="206">
        <v>0</v>
      </c>
      <c r="P47" s="206">
        <v>36.24</v>
      </c>
      <c r="Q47" s="206">
        <v>6.35</v>
      </c>
      <c r="R47" s="206">
        <v>10</v>
      </c>
      <c r="S47" s="206">
        <v>6.98</v>
      </c>
      <c r="T47" s="206">
        <v>0</v>
      </c>
      <c r="U47" s="206">
        <v>20.56</v>
      </c>
      <c r="V47" s="206">
        <v>4.2</v>
      </c>
      <c r="W47" s="206">
        <v>9.61</v>
      </c>
      <c r="X47" s="206">
        <v>28.98</v>
      </c>
      <c r="Y47" s="206">
        <v>0</v>
      </c>
      <c r="Z47" s="206">
        <v>37.299999999999997</v>
      </c>
      <c r="AA47" s="206">
        <v>23.57</v>
      </c>
      <c r="AB47" s="206">
        <v>0</v>
      </c>
      <c r="AC47" s="206">
        <v>10.98</v>
      </c>
      <c r="AD47" s="206">
        <v>0</v>
      </c>
      <c r="AE47" s="206">
        <v>0</v>
      </c>
      <c r="AF47" s="206">
        <v>0</v>
      </c>
      <c r="AG47" s="206">
        <v>0</v>
      </c>
      <c r="AH47" s="206">
        <v>11.57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8.98</v>
      </c>
      <c r="L48" s="206">
        <v>371.03</v>
      </c>
      <c r="M48" s="206">
        <v>26.68</v>
      </c>
      <c r="N48" s="206">
        <v>34.380000000000003</v>
      </c>
      <c r="O48" s="206">
        <v>0</v>
      </c>
      <c r="P48" s="206">
        <v>36.24</v>
      </c>
      <c r="Q48" s="206">
        <v>6.35</v>
      </c>
      <c r="R48" s="206">
        <v>10</v>
      </c>
      <c r="S48" s="206">
        <v>6.98</v>
      </c>
      <c r="T48" s="206">
        <v>0</v>
      </c>
      <c r="U48" s="206">
        <v>20.56</v>
      </c>
      <c r="V48" s="206">
        <v>4.2</v>
      </c>
      <c r="W48" s="206">
        <v>9.61</v>
      </c>
      <c r="X48" s="206">
        <v>28.98</v>
      </c>
      <c r="Y48" s="206">
        <v>0</v>
      </c>
      <c r="Z48" s="206">
        <v>37.299999999999997</v>
      </c>
      <c r="AA48" s="206">
        <v>23.57</v>
      </c>
      <c r="AB48" s="206">
        <v>0</v>
      </c>
      <c r="AC48" s="206">
        <v>10.98</v>
      </c>
      <c r="AD48" s="206">
        <v>0</v>
      </c>
      <c r="AE48" s="206">
        <v>0</v>
      </c>
      <c r="AF48" s="206">
        <v>0</v>
      </c>
      <c r="AG48" s="206">
        <v>0</v>
      </c>
      <c r="AH48" s="206">
        <v>11.57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8.98</v>
      </c>
      <c r="L49" s="206">
        <v>371.03</v>
      </c>
      <c r="M49" s="206">
        <v>26.68</v>
      </c>
      <c r="N49" s="206">
        <v>34.380000000000003</v>
      </c>
      <c r="O49" s="206">
        <v>0</v>
      </c>
      <c r="P49" s="206">
        <v>36.24</v>
      </c>
      <c r="Q49" s="206">
        <v>6.35</v>
      </c>
      <c r="R49" s="206">
        <v>10</v>
      </c>
      <c r="S49" s="206">
        <v>6.98</v>
      </c>
      <c r="T49" s="206">
        <v>0</v>
      </c>
      <c r="U49" s="206">
        <v>20.56</v>
      </c>
      <c r="V49" s="206">
        <v>4.2</v>
      </c>
      <c r="W49" s="206">
        <v>9.61</v>
      </c>
      <c r="X49" s="206">
        <v>28.98</v>
      </c>
      <c r="Y49" s="206">
        <v>0</v>
      </c>
      <c r="Z49" s="206">
        <v>37.299999999999997</v>
      </c>
      <c r="AA49" s="206">
        <v>23.57</v>
      </c>
      <c r="AB49" s="206">
        <v>0</v>
      </c>
      <c r="AC49" s="206">
        <v>10.98</v>
      </c>
      <c r="AD49" s="206">
        <v>0</v>
      </c>
      <c r="AE49" s="206">
        <v>0</v>
      </c>
      <c r="AF49" s="206">
        <v>0</v>
      </c>
      <c r="AG49" s="206">
        <v>0</v>
      </c>
      <c r="AH49" s="206">
        <v>11.57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8.98</v>
      </c>
      <c r="L50" s="206">
        <v>371.03</v>
      </c>
      <c r="M50" s="206">
        <v>26.68</v>
      </c>
      <c r="N50" s="206">
        <v>34.380000000000003</v>
      </c>
      <c r="O50" s="206">
        <v>0</v>
      </c>
      <c r="P50" s="206">
        <v>36.24</v>
      </c>
      <c r="Q50" s="206">
        <v>6.35</v>
      </c>
      <c r="R50" s="206">
        <v>10</v>
      </c>
      <c r="S50" s="206">
        <v>6.98</v>
      </c>
      <c r="T50" s="206">
        <v>0</v>
      </c>
      <c r="U50" s="206">
        <v>20.56</v>
      </c>
      <c r="V50" s="206">
        <v>4.2</v>
      </c>
      <c r="W50" s="206">
        <v>9.61</v>
      </c>
      <c r="X50" s="206">
        <v>28.98</v>
      </c>
      <c r="Y50" s="206">
        <v>0</v>
      </c>
      <c r="Z50" s="206">
        <v>37.299999999999997</v>
      </c>
      <c r="AA50" s="206">
        <v>23.57</v>
      </c>
      <c r="AB50" s="206">
        <v>0</v>
      </c>
      <c r="AC50" s="206">
        <v>10.98</v>
      </c>
      <c r="AD50" s="206">
        <v>0</v>
      </c>
      <c r="AE50" s="206">
        <v>0</v>
      </c>
      <c r="AF50" s="206">
        <v>0</v>
      </c>
      <c r="AG50" s="206">
        <v>0</v>
      </c>
      <c r="AH50" s="206">
        <v>11.57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8.98</v>
      </c>
      <c r="L51" s="206">
        <v>371.03</v>
      </c>
      <c r="M51" s="206">
        <v>26.68</v>
      </c>
      <c r="N51" s="206">
        <v>34.380000000000003</v>
      </c>
      <c r="O51" s="206">
        <v>0</v>
      </c>
      <c r="P51" s="206">
        <v>36.24</v>
      </c>
      <c r="Q51" s="206">
        <v>6.35</v>
      </c>
      <c r="R51" s="206">
        <v>10</v>
      </c>
      <c r="S51" s="206">
        <v>6.98</v>
      </c>
      <c r="T51" s="206">
        <v>0</v>
      </c>
      <c r="U51" s="206">
        <v>20.56</v>
      </c>
      <c r="V51" s="206">
        <v>4.2</v>
      </c>
      <c r="W51" s="206">
        <v>9.61</v>
      </c>
      <c r="X51" s="206">
        <v>28.98</v>
      </c>
      <c r="Y51" s="206">
        <v>0</v>
      </c>
      <c r="Z51" s="206">
        <v>37.299999999999997</v>
      </c>
      <c r="AA51" s="206">
        <v>23.57</v>
      </c>
      <c r="AB51" s="206">
        <v>0</v>
      </c>
      <c r="AC51" s="206">
        <v>10.98</v>
      </c>
      <c r="AD51" s="206">
        <v>0</v>
      </c>
      <c r="AE51" s="206">
        <v>0</v>
      </c>
      <c r="AF51" s="206">
        <v>0</v>
      </c>
      <c r="AG51" s="206">
        <v>0</v>
      </c>
      <c r="AH51" s="206">
        <v>15.42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8.98</v>
      </c>
      <c r="L52" s="206">
        <v>371.03</v>
      </c>
      <c r="M52" s="206">
        <v>26.68</v>
      </c>
      <c r="N52" s="206">
        <v>34.380000000000003</v>
      </c>
      <c r="O52" s="206">
        <v>0</v>
      </c>
      <c r="P52" s="206">
        <v>36.24</v>
      </c>
      <c r="Q52" s="206">
        <v>6.35</v>
      </c>
      <c r="R52" s="206">
        <v>10</v>
      </c>
      <c r="S52" s="206">
        <v>6.98</v>
      </c>
      <c r="T52" s="206">
        <v>0</v>
      </c>
      <c r="U52" s="206">
        <v>20.56</v>
      </c>
      <c r="V52" s="206">
        <v>4.2</v>
      </c>
      <c r="W52" s="206">
        <v>9.61</v>
      </c>
      <c r="X52" s="206">
        <v>28.98</v>
      </c>
      <c r="Y52" s="206">
        <v>0</v>
      </c>
      <c r="Z52" s="206">
        <v>37.299999999999997</v>
      </c>
      <c r="AA52" s="206">
        <v>23.57</v>
      </c>
      <c r="AB52" s="206">
        <v>0</v>
      </c>
      <c r="AC52" s="206">
        <v>10.98</v>
      </c>
      <c r="AD52" s="206">
        <v>0</v>
      </c>
      <c r="AE52" s="206">
        <v>0</v>
      </c>
      <c r="AF52" s="206">
        <v>0</v>
      </c>
      <c r="AG52" s="206">
        <v>0</v>
      </c>
      <c r="AH52" s="206">
        <v>15.42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8.98</v>
      </c>
      <c r="L53" s="206">
        <v>371.03</v>
      </c>
      <c r="M53" s="206">
        <v>26.68</v>
      </c>
      <c r="N53" s="206">
        <v>34.380000000000003</v>
      </c>
      <c r="O53" s="206">
        <v>0</v>
      </c>
      <c r="P53" s="206">
        <v>36.24</v>
      </c>
      <c r="Q53" s="206">
        <v>6.35</v>
      </c>
      <c r="R53" s="206">
        <v>9.74</v>
      </c>
      <c r="S53" s="206">
        <v>6.83</v>
      </c>
      <c r="T53" s="206">
        <v>0</v>
      </c>
      <c r="U53" s="206">
        <v>20.56</v>
      </c>
      <c r="V53" s="206">
        <v>4.2</v>
      </c>
      <c r="W53" s="206">
        <v>9.61</v>
      </c>
      <c r="X53" s="206">
        <v>28.98</v>
      </c>
      <c r="Y53" s="206">
        <v>0</v>
      </c>
      <c r="Z53" s="206">
        <v>37.299999999999997</v>
      </c>
      <c r="AA53" s="206">
        <v>23.57</v>
      </c>
      <c r="AB53" s="206">
        <v>0</v>
      </c>
      <c r="AC53" s="206">
        <v>10.98</v>
      </c>
      <c r="AD53" s="206">
        <v>0</v>
      </c>
      <c r="AE53" s="206">
        <v>0</v>
      </c>
      <c r="AF53" s="206">
        <v>0</v>
      </c>
      <c r="AG53" s="206">
        <v>0</v>
      </c>
      <c r="AH53" s="206">
        <v>15.42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8.98</v>
      </c>
      <c r="L54" s="206">
        <v>371.03</v>
      </c>
      <c r="M54" s="206">
        <v>26.68</v>
      </c>
      <c r="N54" s="206">
        <v>34.380000000000003</v>
      </c>
      <c r="O54" s="206">
        <v>0</v>
      </c>
      <c r="P54" s="206">
        <v>36.24</v>
      </c>
      <c r="Q54" s="206">
        <v>6.35</v>
      </c>
      <c r="R54" s="206">
        <v>9.74</v>
      </c>
      <c r="S54" s="206">
        <v>6.83</v>
      </c>
      <c r="T54" s="206">
        <v>0</v>
      </c>
      <c r="U54" s="206">
        <v>20.56</v>
      </c>
      <c r="V54" s="206">
        <v>4.2</v>
      </c>
      <c r="W54" s="206">
        <v>9.61</v>
      </c>
      <c r="X54" s="206">
        <v>28.98</v>
      </c>
      <c r="Y54" s="206">
        <v>0</v>
      </c>
      <c r="Z54" s="206">
        <v>37.299999999999997</v>
      </c>
      <c r="AA54" s="206">
        <v>23.57</v>
      </c>
      <c r="AB54" s="206">
        <v>0</v>
      </c>
      <c r="AC54" s="206">
        <v>11.05</v>
      </c>
      <c r="AD54" s="206">
        <v>0</v>
      </c>
      <c r="AE54" s="206">
        <v>0</v>
      </c>
      <c r="AF54" s="206">
        <v>0</v>
      </c>
      <c r="AG54" s="206">
        <v>0</v>
      </c>
      <c r="AH54" s="206">
        <v>11.57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4.8</v>
      </c>
      <c r="L55" s="206">
        <v>296.97000000000003</v>
      </c>
      <c r="M55" s="206">
        <v>26.68</v>
      </c>
      <c r="N55" s="206">
        <v>34.380000000000003</v>
      </c>
      <c r="O55" s="206">
        <v>0</v>
      </c>
      <c r="P55" s="206">
        <v>36.24</v>
      </c>
      <c r="Q55" s="206">
        <v>3.8</v>
      </c>
      <c r="R55" s="206">
        <v>9.74</v>
      </c>
      <c r="S55" s="206">
        <v>4.8099999999999996</v>
      </c>
      <c r="T55" s="206">
        <v>0</v>
      </c>
      <c r="U55" s="206">
        <v>20.56</v>
      </c>
      <c r="V55" s="206">
        <v>4.2</v>
      </c>
      <c r="W55" s="206">
        <v>9.61</v>
      </c>
      <c r="X55" s="206">
        <v>28.98</v>
      </c>
      <c r="Y55" s="206">
        <v>0</v>
      </c>
      <c r="Z55" s="206">
        <v>37.299999999999997</v>
      </c>
      <c r="AA55" s="206">
        <v>23.57</v>
      </c>
      <c r="AB55" s="206">
        <v>0</v>
      </c>
      <c r="AC55" s="206">
        <v>11.05</v>
      </c>
      <c r="AD55" s="206">
        <v>0</v>
      </c>
      <c r="AE55" s="206">
        <v>0</v>
      </c>
      <c r="AF55" s="206">
        <v>0</v>
      </c>
      <c r="AG55" s="206">
        <v>0</v>
      </c>
      <c r="AH55" s="206">
        <v>15.42</v>
      </c>
      <c r="AI55" s="206">
        <v>0</v>
      </c>
      <c r="AJ55" s="206">
        <v>0</v>
      </c>
      <c r="AK55" s="206">
        <v>55.69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5</v>
      </c>
      <c r="L56" s="206">
        <v>268.92</v>
      </c>
      <c r="M56" s="206">
        <v>26.68</v>
      </c>
      <c r="N56" s="206">
        <v>34.380000000000003</v>
      </c>
      <c r="O56" s="206">
        <v>0</v>
      </c>
      <c r="P56" s="206">
        <v>36.24</v>
      </c>
      <c r="Q56" s="206">
        <v>2.88</v>
      </c>
      <c r="R56" s="206">
        <v>9.74</v>
      </c>
      <c r="S56" s="206">
        <v>4.8</v>
      </c>
      <c r="T56" s="206">
        <v>0</v>
      </c>
      <c r="U56" s="206">
        <v>20.56</v>
      </c>
      <c r="V56" s="206">
        <v>4.2</v>
      </c>
      <c r="W56" s="206">
        <v>9.61</v>
      </c>
      <c r="X56" s="206">
        <v>28.98</v>
      </c>
      <c r="Y56" s="206">
        <v>0</v>
      </c>
      <c r="Z56" s="206">
        <v>37.299999999999997</v>
      </c>
      <c r="AA56" s="206">
        <v>23.57</v>
      </c>
      <c r="AB56" s="206">
        <v>0</v>
      </c>
      <c r="AC56" s="206">
        <v>11.05</v>
      </c>
      <c r="AD56" s="206">
        <v>0</v>
      </c>
      <c r="AE56" s="206">
        <v>0</v>
      </c>
      <c r="AF56" s="206">
        <v>0</v>
      </c>
      <c r="AG56" s="206">
        <v>0</v>
      </c>
      <c r="AH56" s="206">
        <v>15.42</v>
      </c>
      <c r="AI56" s="206">
        <v>0</v>
      </c>
      <c r="AJ56" s="206">
        <v>0</v>
      </c>
      <c r="AK56" s="206">
        <v>55.69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4.8499999999999996</v>
      </c>
      <c r="L57" s="206">
        <v>268.92</v>
      </c>
      <c r="M57" s="206">
        <v>26.68</v>
      </c>
      <c r="N57" s="206">
        <v>34.380000000000003</v>
      </c>
      <c r="O57" s="206">
        <v>0</v>
      </c>
      <c r="P57" s="206">
        <v>36.24</v>
      </c>
      <c r="Q57" s="206">
        <v>2.88</v>
      </c>
      <c r="R57" s="206">
        <v>9.74</v>
      </c>
      <c r="S57" s="206">
        <v>4.8</v>
      </c>
      <c r="T57" s="206">
        <v>0</v>
      </c>
      <c r="U57" s="206">
        <v>20.56</v>
      </c>
      <c r="V57" s="206">
        <v>4.2</v>
      </c>
      <c r="W57" s="206">
        <v>9.61</v>
      </c>
      <c r="X57" s="206">
        <v>28.98</v>
      </c>
      <c r="Y57" s="206">
        <v>0</v>
      </c>
      <c r="Z57" s="206">
        <v>37.299999999999997</v>
      </c>
      <c r="AA57" s="206">
        <v>23.57</v>
      </c>
      <c r="AB57" s="206">
        <v>0</v>
      </c>
      <c r="AC57" s="206">
        <v>11.05</v>
      </c>
      <c r="AD57" s="206">
        <v>0</v>
      </c>
      <c r="AE57" s="206">
        <v>0</v>
      </c>
      <c r="AF57" s="206">
        <v>0</v>
      </c>
      <c r="AG57" s="206">
        <v>0</v>
      </c>
      <c r="AH57" s="206">
        <v>15.42</v>
      </c>
      <c r="AI57" s="206">
        <v>0</v>
      </c>
      <c r="AJ57" s="206">
        <v>0</v>
      </c>
      <c r="AK57" s="206">
        <v>55.69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4.82</v>
      </c>
      <c r="L58" s="206">
        <v>268.92</v>
      </c>
      <c r="M58" s="206">
        <v>26.68</v>
      </c>
      <c r="N58" s="206">
        <v>34.380000000000003</v>
      </c>
      <c r="O58" s="206">
        <v>0</v>
      </c>
      <c r="P58" s="206">
        <v>36.24</v>
      </c>
      <c r="Q58" s="206">
        <v>2.88</v>
      </c>
      <c r="R58" s="206">
        <v>9.74</v>
      </c>
      <c r="S58" s="206">
        <v>4.8</v>
      </c>
      <c r="T58" s="206">
        <v>0</v>
      </c>
      <c r="U58" s="206">
        <v>20.56</v>
      </c>
      <c r="V58" s="206">
        <v>4.2</v>
      </c>
      <c r="W58" s="206">
        <v>9.61</v>
      </c>
      <c r="X58" s="206">
        <v>28.98</v>
      </c>
      <c r="Y58" s="206">
        <v>0</v>
      </c>
      <c r="Z58" s="206">
        <v>37.299999999999997</v>
      </c>
      <c r="AA58" s="206">
        <v>23.57</v>
      </c>
      <c r="AB58" s="206">
        <v>0</v>
      </c>
      <c r="AC58" s="206">
        <v>11.05</v>
      </c>
      <c r="AD58" s="206">
        <v>0</v>
      </c>
      <c r="AE58" s="206">
        <v>0</v>
      </c>
      <c r="AF58" s="206">
        <v>0</v>
      </c>
      <c r="AG58" s="206">
        <v>0</v>
      </c>
      <c r="AH58" s="206">
        <v>15.42</v>
      </c>
      <c r="AI58" s="206">
        <v>0</v>
      </c>
      <c r="AJ58" s="206">
        <v>0</v>
      </c>
      <c r="AK58" s="206">
        <v>55.69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4.8</v>
      </c>
      <c r="L59" s="206">
        <v>268.92</v>
      </c>
      <c r="M59" s="206">
        <v>26.68</v>
      </c>
      <c r="N59" s="206">
        <v>34.380000000000003</v>
      </c>
      <c r="O59" s="206">
        <v>0</v>
      </c>
      <c r="P59" s="206">
        <v>36.24</v>
      </c>
      <c r="Q59" s="206">
        <v>2.88</v>
      </c>
      <c r="R59" s="206">
        <v>9.74</v>
      </c>
      <c r="S59" s="206">
        <v>4.8</v>
      </c>
      <c r="T59" s="206">
        <v>0</v>
      </c>
      <c r="U59" s="206">
        <v>20.56</v>
      </c>
      <c r="V59" s="206">
        <v>4.2</v>
      </c>
      <c r="W59" s="206">
        <v>9.61</v>
      </c>
      <c r="X59" s="206">
        <v>28.98</v>
      </c>
      <c r="Y59" s="206">
        <v>0</v>
      </c>
      <c r="Z59" s="206">
        <v>37.299999999999997</v>
      </c>
      <c r="AA59" s="206">
        <v>23.57</v>
      </c>
      <c r="AB59" s="206">
        <v>0</v>
      </c>
      <c r="AC59" s="206">
        <v>11.05</v>
      </c>
      <c r="AD59" s="206">
        <v>0</v>
      </c>
      <c r="AE59" s="206">
        <v>0</v>
      </c>
      <c r="AF59" s="206">
        <v>0</v>
      </c>
      <c r="AG59" s="206">
        <v>0</v>
      </c>
      <c r="AH59" s="206">
        <v>15.42</v>
      </c>
      <c r="AI59" s="206">
        <v>0</v>
      </c>
      <c r="AJ59" s="206">
        <v>0</v>
      </c>
      <c r="AK59" s="206">
        <v>55.69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4.8</v>
      </c>
      <c r="L60" s="206">
        <v>268.92</v>
      </c>
      <c r="M60" s="206">
        <v>26.68</v>
      </c>
      <c r="N60" s="206">
        <v>34.380000000000003</v>
      </c>
      <c r="O60" s="206">
        <v>0</v>
      </c>
      <c r="P60" s="206">
        <v>36.24</v>
      </c>
      <c r="Q60" s="206">
        <v>2.88</v>
      </c>
      <c r="R60" s="206">
        <v>9.74</v>
      </c>
      <c r="S60" s="206">
        <v>4.8</v>
      </c>
      <c r="T60" s="206">
        <v>0</v>
      </c>
      <c r="U60" s="206">
        <v>20.56</v>
      </c>
      <c r="V60" s="206">
        <v>4.2</v>
      </c>
      <c r="W60" s="206">
        <v>9.61</v>
      </c>
      <c r="X60" s="206">
        <v>28.98</v>
      </c>
      <c r="Y60" s="206">
        <v>0</v>
      </c>
      <c r="Z60" s="206">
        <v>37.299999999999997</v>
      </c>
      <c r="AA60" s="206">
        <v>23.57</v>
      </c>
      <c r="AB60" s="206">
        <v>0</v>
      </c>
      <c r="AC60" s="206">
        <v>11.05</v>
      </c>
      <c r="AD60" s="206">
        <v>0</v>
      </c>
      <c r="AE60" s="206">
        <v>0</v>
      </c>
      <c r="AF60" s="206">
        <v>0</v>
      </c>
      <c r="AG60" s="206">
        <v>0</v>
      </c>
      <c r="AH60" s="206">
        <v>15.42</v>
      </c>
      <c r="AI60" s="206">
        <v>0</v>
      </c>
      <c r="AJ60" s="206">
        <v>0</v>
      </c>
      <c r="AK60" s="206">
        <v>55.69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4.8</v>
      </c>
      <c r="L61" s="206">
        <v>288.12</v>
      </c>
      <c r="M61" s="206">
        <v>26.68</v>
      </c>
      <c r="N61" s="206">
        <v>34.380000000000003</v>
      </c>
      <c r="O61" s="206">
        <v>0</v>
      </c>
      <c r="P61" s="206">
        <v>36.24</v>
      </c>
      <c r="Q61" s="206">
        <v>2.88</v>
      </c>
      <c r="R61" s="206">
        <v>9.74</v>
      </c>
      <c r="S61" s="206">
        <v>4.8</v>
      </c>
      <c r="T61" s="206">
        <v>0</v>
      </c>
      <c r="U61" s="206">
        <v>20.56</v>
      </c>
      <c r="V61" s="206">
        <v>4.2</v>
      </c>
      <c r="W61" s="206">
        <v>9.61</v>
      </c>
      <c r="X61" s="206">
        <v>28.98</v>
      </c>
      <c r="Y61" s="206">
        <v>0</v>
      </c>
      <c r="Z61" s="206">
        <v>37.299999999999997</v>
      </c>
      <c r="AA61" s="206">
        <v>23.57</v>
      </c>
      <c r="AB61" s="206">
        <v>0</v>
      </c>
      <c r="AC61" s="206">
        <v>11.05</v>
      </c>
      <c r="AD61" s="206">
        <v>0</v>
      </c>
      <c r="AE61" s="206">
        <v>0</v>
      </c>
      <c r="AF61" s="206">
        <v>0</v>
      </c>
      <c r="AG61" s="206">
        <v>27.96</v>
      </c>
      <c r="AH61" s="206">
        <v>0</v>
      </c>
      <c r="AI61" s="206">
        <v>0</v>
      </c>
      <c r="AJ61" s="206">
        <v>0</v>
      </c>
      <c r="AK61" s="206">
        <v>55.69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4.8</v>
      </c>
      <c r="L62" s="206">
        <v>288.12</v>
      </c>
      <c r="M62" s="206">
        <v>26.68</v>
      </c>
      <c r="N62" s="206">
        <v>34.380000000000003</v>
      </c>
      <c r="O62" s="206">
        <v>0</v>
      </c>
      <c r="P62" s="206">
        <v>36.24</v>
      </c>
      <c r="Q62" s="206">
        <v>2.88</v>
      </c>
      <c r="R62" s="206">
        <v>9.74</v>
      </c>
      <c r="S62" s="206">
        <v>4.8</v>
      </c>
      <c r="T62" s="206">
        <v>0</v>
      </c>
      <c r="U62" s="206">
        <v>20.56</v>
      </c>
      <c r="V62" s="206">
        <v>4.2</v>
      </c>
      <c r="W62" s="206">
        <v>9.61</v>
      </c>
      <c r="X62" s="206">
        <v>28.98</v>
      </c>
      <c r="Y62" s="206">
        <v>0</v>
      </c>
      <c r="Z62" s="206">
        <v>37.299999999999997</v>
      </c>
      <c r="AA62" s="206">
        <v>23.57</v>
      </c>
      <c r="AB62" s="206">
        <v>0</v>
      </c>
      <c r="AC62" s="206">
        <v>10.98</v>
      </c>
      <c r="AD62" s="206">
        <v>0</v>
      </c>
      <c r="AE62" s="206">
        <v>0</v>
      </c>
      <c r="AF62" s="206">
        <v>0</v>
      </c>
      <c r="AG62" s="206">
        <v>27.96</v>
      </c>
      <c r="AH62" s="206">
        <v>0</v>
      </c>
      <c r="AI62" s="206">
        <v>0</v>
      </c>
      <c r="AJ62" s="206">
        <v>0</v>
      </c>
      <c r="AK62" s="206">
        <v>55.69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8.98</v>
      </c>
      <c r="L63" s="206">
        <v>349.97</v>
      </c>
      <c r="M63" s="206">
        <v>26.68</v>
      </c>
      <c r="N63" s="206">
        <v>34.380000000000003</v>
      </c>
      <c r="O63" s="206">
        <v>0</v>
      </c>
      <c r="P63" s="206">
        <v>36.24</v>
      </c>
      <c r="Q63" s="206">
        <v>6.35</v>
      </c>
      <c r="R63" s="206">
        <v>9.74</v>
      </c>
      <c r="S63" s="206">
        <v>6.83</v>
      </c>
      <c r="T63" s="206">
        <v>0</v>
      </c>
      <c r="U63" s="206">
        <v>20.56</v>
      </c>
      <c r="V63" s="206">
        <v>4.2</v>
      </c>
      <c r="W63" s="206">
        <v>9.61</v>
      </c>
      <c r="X63" s="206">
        <v>28.98</v>
      </c>
      <c r="Y63" s="206">
        <v>0</v>
      </c>
      <c r="Z63" s="206">
        <v>37.299999999999997</v>
      </c>
      <c r="AA63" s="206">
        <v>23.57</v>
      </c>
      <c r="AB63" s="206">
        <v>0</v>
      </c>
      <c r="AC63" s="206">
        <v>10.98</v>
      </c>
      <c r="AD63" s="206">
        <v>0</v>
      </c>
      <c r="AE63" s="206">
        <v>0</v>
      </c>
      <c r="AF63" s="206">
        <v>0</v>
      </c>
      <c r="AG63" s="206">
        <v>30.85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8.98</v>
      </c>
      <c r="L64" s="206">
        <v>371.03</v>
      </c>
      <c r="M64" s="206">
        <v>26.68</v>
      </c>
      <c r="N64" s="206">
        <v>34.380000000000003</v>
      </c>
      <c r="O64" s="206">
        <v>0</v>
      </c>
      <c r="P64" s="206">
        <v>36.24</v>
      </c>
      <c r="Q64" s="206">
        <v>6.35</v>
      </c>
      <c r="R64" s="206">
        <v>9.74</v>
      </c>
      <c r="S64" s="206">
        <v>6.83</v>
      </c>
      <c r="T64" s="206">
        <v>0</v>
      </c>
      <c r="U64" s="206">
        <v>20.56</v>
      </c>
      <c r="V64" s="206">
        <v>4.2</v>
      </c>
      <c r="W64" s="206">
        <v>9.61</v>
      </c>
      <c r="X64" s="206">
        <v>28.98</v>
      </c>
      <c r="Y64" s="206">
        <v>0</v>
      </c>
      <c r="Z64" s="206">
        <v>37.299999999999997</v>
      </c>
      <c r="AA64" s="206">
        <v>23.57</v>
      </c>
      <c r="AB64" s="206">
        <v>0</v>
      </c>
      <c r="AC64" s="206">
        <v>7.26</v>
      </c>
      <c r="AD64" s="206">
        <v>0</v>
      </c>
      <c r="AE64" s="206">
        <v>0</v>
      </c>
      <c r="AF64" s="206">
        <v>0</v>
      </c>
      <c r="AG64" s="206">
        <v>30.85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8.98</v>
      </c>
      <c r="L65" s="206">
        <v>371.03</v>
      </c>
      <c r="M65" s="206">
        <v>26.68</v>
      </c>
      <c r="N65" s="206">
        <v>34.380000000000003</v>
      </c>
      <c r="O65" s="206">
        <v>0</v>
      </c>
      <c r="P65" s="206">
        <v>36.24</v>
      </c>
      <c r="Q65" s="206">
        <v>6.35</v>
      </c>
      <c r="R65" s="206">
        <v>9.74</v>
      </c>
      <c r="S65" s="206">
        <v>6.83</v>
      </c>
      <c r="T65" s="206">
        <v>0</v>
      </c>
      <c r="U65" s="206">
        <v>20.56</v>
      </c>
      <c r="V65" s="206">
        <v>4.2</v>
      </c>
      <c r="W65" s="206">
        <v>9.61</v>
      </c>
      <c r="X65" s="206">
        <v>28.98</v>
      </c>
      <c r="Y65" s="206">
        <v>0</v>
      </c>
      <c r="Z65" s="206">
        <v>37.299999999999997</v>
      </c>
      <c r="AA65" s="206">
        <v>23.57</v>
      </c>
      <c r="AB65" s="206">
        <v>0</v>
      </c>
      <c r="AC65" s="206">
        <v>10.98</v>
      </c>
      <c r="AD65" s="206">
        <v>0</v>
      </c>
      <c r="AE65" s="206">
        <v>0</v>
      </c>
      <c r="AF65" s="206">
        <v>0</v>
      </c>
      <c r="AG65" s="206">
        <v>30</v>
      </c>
      <c r="AH65" s="206">
        <v>3.86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8.98</v>
      </c>
      <c r="L66" s="206">
        <v>371.03</v>
      </c>
      <c r="M66" s="206">
        <v>26.68</v>
      </c>
      <c r="N66" s="206">
        <v>34.380000000000003</v>
      </c>
      <c r="O66" s="206">
        <v>0</v>
      </c>
      <c r="P66" s="206">
        <v>36.24</v>
      </c>
      <c r="Q66" s="206">
        <v>6.35</v>
      </c>
      <c r="R66" s="206">
        <v>9.74</v>
      </c>
      <c r="S66" s="206">
        <v>6.83</v>
      </c>
      <c r="T66" s="206">
        <v>0</v>
      </c>
      <c r="U66" s="206">
        <v>20.56</v>
      </c>
      <c r="V66" s="206">
        <v>4.2</v>
      </c>
      <c r="W66" s="206">
        <v>9.61</v>
      </c>
      <c r="X66" s="206">
        <v>28.98</v>
      </c>
      <c r="Y66" s="206">
        <v>0</v>
      </c>
      <c r="Z66" s="206">
        <v>37.299999999999997</v>
      </c>
      <c r="AA66" s="206">
        <v>23.57</v>
      </c>
      <c r="AB66" s="206">
        <v>0</v>
      </c>
      <c r="AC66" s="206">
        <v>10.98</v>
      </c>
      <c r="AD66" s="206">
        <v>0</v>
      </c>
      <c r="AE66" s="206">
        <v>0</v>
      </c>
      <c r="AF66" s="206">
        <v>0</v>
      </c>
      <c r="AG66" s="206">
        <v>30</v>
      </c>
      <c r="AH66" s="206">
        <v>3.86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8.98</v>
      </c>
      <c r="L67" s="206">
        <v>371.03</v>
      </c>
      <c r="M67" s="206">
        <v>26.68</v>
      </c>
      <c r="N67" s="206">
        <v>34.380000000000003</v>
      </c>
      <c r="O67" s="206">
        <v>0</v>
      </c>
      <c r="P67" s="206">
        <v>36.24</v>
      </c>
      <c r="Q67" s="206">
        <v>6.35</v>
      </c>
      <c r="R67" s="206">
        <v>9.74</v>
      </c>
      <c r="S67" s="206">
        <v>6.83</v>
      </c>
      <c r="T67" s="206">
        <v>0</v>
      </c>
      <c r="U67" s="206">
        <v>20.56</v>
      </c>
      <c r="V67" s="206">
        <v>4.2</v>
      </c>
      <c r="W67" s="206">
        <v>9.61</v>
      </c>
      <c r="X67" s="206">
        <v>28.98</v>
      </c>
      <c r="Y67" s="206">
        <v>0</v>
      </c>
      <c r="Z67" s="206">
        <v>37.299999999999997</v>
      </c>
      <c r="AA67" s="206">
        <v>23.57</v>
      </c>
      <c r="AB67" s="206">
        <v>0</v>
      </c>
      <c r="AC67" s="206">
        <v>10.98</v>
      </c>
      <c r="AD67" s="206">
        <v>0</v>
      </c>
      <c r="AE67" s="206">
        <v>0</v>
      </c>
      <c r="AF67" s="206">
        <v>0</v>
      </c>
      <c r="AG67" s="206">
        <v>30</v>
      </c>
      <c r="AH67" s="206">
        <v>7.71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8.98</v>
      </c>
      <c r="L68" s="206">
        <v>371.03</v>
      </c>
      <c r="M68" s="206">
        <v>26.68</v>
      </c>
      <c r="N68" s="206">
        <v>34.380000000000003</v>
      </c>
      <c r="O68" s="206">
        <v>0</v>
      </c>
      <c r="P68" s="206">
        <v>36.24</v>
      </c>
      <c r="Q68" s="206">
        <v>6.35</v>
      </c>
      <c r="R68" s="206">
        <v>9.74</v>
      </c>
      <c r="S68" s="206">
        <v>6.83</v>
      </c>
      <c r="T68" s="206">
        <v>0</v>
      </c>
      <c r="U68" s="206">
        <v>20.56</v>
      </c>
      <c r="V68" s="206">
        <v>4.2</v>
      </c>
      <c r="W68" s="206">
        <v>9.61</v>
      </c>
      <c r="X68" s="206">
        <v>28.98</v>
      </c>
      <c r="Y68" s="206">
        <v>0</v>
      </c>
      <c r="Z68" s="206">
        <v>37.299999999999997</v>
      </c>
      <c r="AA68" s="206">
        <v>23.57</v>
      </c>
      <c r="AB68" s="206">
        <v>0</v>
      </c>
      <c r="AC68" s="206">
        <v>10.98</v>
      </c>
      <c r="AD68" s="206">
        <v>0</v>
      </c>
      <c r="AE68" s="206">
        <v>0</v>
      </c>
      <c r="AF68" s="206">
        <v>0</v>
      </c>
      <c r="AG68" s="206">
        <v>30</v>
      </c>
      <c r="AH68" s="206">
        <v>7.71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8.98</v>
      </c>
      <c r="L69" s="206">
        <v>371.03</v>
      </c>
      <c r="M69" s="206">
        <v>26.68</v>
      </c>
      <c r="N69" s="206">
        <v>34.380000000000003</v>
      </c>
      <c r="O69" s="206">
        <v>0</v>
      </c>
      <c r="P69" s="206">
        <v>36.24</v>
      </c>
      <c r="Q69" s="206">
        <v>6.35</v>
      </c>
      <c r="R69" s="206">
        <v>8.33</v>
      </c>
      <c r="S69" s="206">
        <v>6.83</v>
      </c>
      <c r="T69" s="206">
        <v>0</v>
      </c>
      <c r="U69" s="206">
        <v>20.56</v>
      </c>
      <c r="V69" s="206">
        <v>4.2</v>
      </c>
      <c r="W69" s="206">
        <v>9.39</v>
      </c>
      <c r="X69" s="206">
        <v>28.98</v>
      </c>
      <c r="Y69" s="206">
        <v>0</v>
      </c>
      <c r="Z69" s="206">
        <v>37.299999999999997</v>
      </c>
      <c r="AA69" s="206">
        <v>23.57</v>
      </c>
      <c r="AB69" s="206">
        <v>0</v>
      </c>
      <c r="AC69" s="206">
        <v>10.98</v>
      </c>
      <c r="AD69" s="206">
        <v>0</v>
      </c>
      <c r="AE69" s="206">
        <v>0</v>
      </c>
      <c r="AF69" s="206">
        <v>0</v>
      </c>
      <c r="AG69" s="206">
        <v>30</v>
      </c>
      <c r="AH69" s="206">
        <v>11.57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8.98</v>
      </c>
      <c r="L70" s="206">
        <v>371.03</v>
      </c>
      <c r="M70" s="206">
        <v>26.68</v>
      </c>
      <c r="N70" s="206">
        <v>34.380000000000003</v>
      </c>
      <c r="O70" s="206">
        <v>0</v>
      </c>
      <c r="P70" s="206">
        <v>36.24</v>
      </c>
      <c r="Q70" s="206">
        <v>6.35</v>
      </c>
      <c r="R70" s="206">
        <v>8.33</v>
      </c>
      <c r="S70" s="206">
        <v>6.83</v>
      </c>
      <c r="T70" s="206">
        <v>0</v>
      </c>
      <c r="U70" s="206">
        <v>20.56</v>
      </c>
      <c r="V70" s="206">
        <v>4.2</v>
      </c>
      <c r="W70" s="206">
        <v>9.39</v>
      </c>
      <c r="X70" s="206">
        <v>28.98</v>
      </c>
      <c r="Y70" s="206">
        <v>0</v>
      </c>
      <c r="Z70" s="206">
        <v>37.299999999999997</v>
      </c>
      <c r="AA70" s="206">
        <v>23.57</v>
      </c>
      <c r="AB70" s="206">
        <v>0</v>
      </c>
      <c r="AC70" s="206">
        <v>10.98</v>
      </c>
      <c r="AD70" s="206">
        <v>0</v>
      </c>
      <c r="AE70" s="206">
        <v>0</v>
      </c>
      <c r="AF70" s="206">
        <v>0</v>
      </c>
      <c r="AG70" s="206">
        <v>30</v>
      </c>
      <c r="AH70" s="206">
        <v>11.57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8.98</v>
      </c>
      <c r="L71" s="206">
        <v>371.03</v>
      </c>
      <c r="M71" s="206">
        <v>26.68</v>
      </c>
      <c r="N71" s="206">
        <v>34.380000000000003</v>
      </c>
      <c r="O71" s="206">
        <v>0</v>
      </c>
      <c r="P71" s="206">
        <v>36.24</v>
      </c>
      <c r="Q71" s="206">
        <v>3.56</v>
      </c>
      <c r="R71" s="206">
        <v>8.33</v>
      </c>
      <c r="S71" s="206">
        <v>4.5199999999999996</v>
      </c>
      <c r="T71" s="206">
        <v>0</v>
      </c>
      <c r="U71" s="206">
        <v>20.56</v>
      </c>
      <c r="V71" s="206">
        <v>4.2</v>
      </c>
      <c r="W71" s="206">
        <v>9.39</v>
      </c>
      <c r="X71" s="206">
        <v>28.98</v>
      </c>
      <c r="Y71" s="206">
        <v>0</v>
      </c>
      <c r="Z71" s="206">
        <v>37.299999999999997</v>
      </c>
      <c r="AA71" s="206">
        <v>23.57</v>
      </c>
      <c r="AB71" s="206">
        <v>0</v>
      </c>
      <c r="AC71" s="206">
        <v>10.98</v>
      </c>
      <c r="AD71" s="206">
        <v>0</v>
      </c>
      <c r="AE71" s="206">
        <v>0</v>
      </c>
      <c r="AF71" s="206">
        <v>0</v>
      </c>
      <c r="AG71" s="206">
        <v>30</v>
      </c>
      <c r="AH71" s="206">
        <v>15.42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8.98</v>
      </c>
      <c r="L72" s="206">
        <v>371.03</v>
      </c>
      <c r="M72" s="206">
        <v>26.68</v>
      </c>
      <c r="N72" s="206">
        <v>34.380000000000003</v>
      </c>
      <c r="O72" s="206">
        <v>0</v>
      </c>
      <c r="P72" s="206">
        <v>36.24</v>
      </c>
      <c r="Q72" s="206">
        <v>3.56</v>
      </c>
      <c r="R72" s="206">
        <v>8.33</v>
      </c>
      <c r="S72" s="206">
        <v>4.5199999999999996</v>
      </c>
      <c r="T72" s="206">
        <v>0</v>
      </c>
      <c r="U72" s="206">
        <v>20.56</v>
      </c>
      <c r="V72" s="206">
        <v>4.2</v>
      </c>
      <c r="W72" s="206">
        <v>9.39</v>
      </c>
      <c r="X72" s="206">
        <v>28.98</v>
      </c>
      <c r="Y72" s="206">
        <v>0</v>
      </c>
      <c r="Z72" s="206">
        <v>37.299999999999997</v>
      </c>
      <c r="AA72" s="206">
        <v>23.57</v>
      </c>
      <c r="AB72" s="206">
        <v>0</v>
      </c>
      <c r="AC72" s="206">
        <v>10.98</v>
      </c>
      <c r="AD72" s="206">
        <v>0</v>
      </c>
      <c r="AE72" s="206">
        <v>0</v>
      </c>
      <c r="AF72" s="206">
        <v>0</v>
      </c>
      <c r="AG72" s="206">
        <v>30</v>
      </c>
      <c r="AH72" s="206">
        <v>15.42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6.84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8.98</v>
      </c>
      <c r="L73" s="206">
        <v>371.03</v>
      </c>
      <c r="M73" s="206">
        <v>26.68</v>
      </c>
      <c r="N73" s="206">
        <v>34.380000000000003</v>
      </c>
      <c r="O73" s="206">
        <v>0</v>
      </c>
      <c r="P73" s="206">
        <v>36.24</v>
      </c>
      <c r="Q73" s="206">
        <v>3.56</v>
      </c>
      <c r="R73" s="206">
        <v>8.33</v>
      </c>
      <c r="S73" s="206">
        <v>4.5199999999999996</v>
      </c>
      <c r="T73" s="206">
        <v>0</v>
      </c>
      <c r="U73" s="206">
        <v>20.56</v>
      </c>
      <c r="V73" s="206">
        <v>4.2</v>
      </c>
      <c r="W73" s="206">
        <v>9.39</v>
      </c>
      <c r="X73" s="206">
        <v>28.98</v>
      </c>
      <c r="Y73" s="206">
        <v>0</v>
      </c>
      <c r="Z73" s="206">
        <v>37.299999999999997</v>
      </c>
      <c r="AA73" s="206">
        <v>23.57</v>
      </c>
      <c r="AB73" s="206">
        <v>0</v>
      </c>
      <c r="AC73" s="206">
        <v>10.98</v>
      </c>
      <c r="AD73" s="206">
        <v>0</v>
      </c>
      <c r="AE73" s="206">
        <v>0</v>
      </c>
      <c r="AF73" s="206">
        <v>0</v>
      </c>
      <c r="AG73" s="206">
        <v>50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2.02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8.98</v>
      </c>
      <c r="L74" s="206">
        <v>371.03</v>
      </c>
      <c r="M74" s="206">
        <v>26.68</v>
      </c>
      <c r="N74" s="206">
        <v>34.380000000000003</v>
      </c>
      <c r="O74" s="206">
        <v>0</v>
      </c>
      <c r="P74" s="206">
        <v>36.24</v>
      </c>
      <c r="Q74" s="206">
        <v>3.56</v>
      </c>
      <c r="R74" s="206">
        <v>8.33</v>
      </c>
      <c r="S74" s="206">
        <v>4.5199999999999996</v>
      </c>
      <c r="T74" s="206">
        <v>0</v>
      </c>
      <c r="U74" s="206">
        <v>20.56</v>
      </c>
      <c r="V74" s="206">
        <v>4.2</v>
      </c>
      <c r="W74" s="206">
        <v>9.39</v>
      </c>
      <c r="X74" s="206">
        <v>28.98</v>
      </c>
      <c r="Y74" s="206">
        <v>0</v>
      </c>
      <c r="Z74" s="206">
        <v>37.299999999999997</v>
      </c>
      <c r="AA74" s="206">
        <v>23.57</v>
      </c>
      <c r="AB74" s="206">
        <v>0</v>
      </c>
      <c r="AC74" s="206">
        <v>10.98</v>
      </c>
      <c r="AD74" s="206">
        <v>0</v>
      </c>
      <c r="AE74" s="206">
        <v>0</v>
      </c>
      <c r="AF74" s="206">
        <v>0</v>
      </c>
      <c r="AG74" s="206">
        <v>61.7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8.98</v>
      </c>
      <c r="L75" s="206">
        <v>371.03</v>
      </c>
      <c r="M75" s="206">
        <v>26.68</v>
      </c>
      <c r="N75" s="206">
        <v>34.380000000000003</v>
      </c>
      <c r="O75" s="206">
        <v>0</v>
      </c>
      <c r="P75" s="206">
        <v>36.24</v>
      </c>
      <c r="Q75" s="206">
        <v>3.5</v>
      </c>
      <c r="R75" s="206">
        <v>8.1199999999999992</v>
      </c>
      <c r="S75" s="206">
        <v>4.42</v>
      </c>
      <c r="T75" s="206">
        <v>0</v>
      </c>
      <c r="U75" s="206">
        <v>20.56</v>
      </c>
      <c r="V75" s="206">
        <v>4.2</v>
      </c>
      <c r="W75" s="206">
        <v>9.39</v>
      </c>
      <c r="X75" s="206">
        <v>28.98</v>
      </c>
      <c r="Y75" s="206">
        <v>0</v>
      </c>
      <c r="Z75" s="206">
        <v>37.299999999999997</v>
      </c>
      <c r="AA75" s="206">
        <v>23.57</v>
      </c>
      <c r="AB75" s="206">
        <v>0</v>
      </c>
      <c r="AC75" s="206">
        <v>10.98</v>
      </c>
      <c r="AD75" s="206">
        <v>0</v>
      </c>
      <c r="AE75" s="206">
        <v>0</v>
      </c>
      <c r="AF75" s="206">
        <v>0</v>
      </c>
      <c r="AG75" s="206">
        <v>62.66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8.98</v>
      </c>
      <c r="L76" s="206">
        <v>371.03</v>
      </c>
      <c r="M76" s="206">
        <v>26.68</v>
      </c>
      <c r="N76" s="206">
        <v>34.380000000000003</v>
      </c>
      <c r="O76" s="206">
        <v>0</v>
      </c>
      <c r="P76" s="206">
        <v>36.24</v>
      </c>
      <c r="Q76" s="206">
        <v>3.5</v>
      </c>
      <c r="R76" s="206">
        <v>8.1199999999999992</v>
      </c>
      <c r="S76" s="206">
        <v>4.42</v>
      </c>
      <c r="T76" s="206">
        <v>0</v>
      </c>
      <c r="U76" s="206">
        <v>20.56</v>
      </c>
      <c r="V76" s="206">
        <v>4.2</v>
      </c>
      <c r="W76" s="206">
        <v>9.39</v>
      </c>
      <c r="X76" s="206">
        <v>28.98</v>
      </c>
      <c r="Y76" s="206">
        <v>0</v>
      </c>
      <c r="Z76" s="206">
        <v>37.299999999999997</v>
      </c>
      <c r="AA76" s="206">
        <v>23.57</v>
      </c>
      <c r="AB76" s="206">
        <v>0</v>
      </c>
      <c r="AC76" s="206">
        <v>10.98</v>
      </c>
      <c r="AD76" s="206">
        <v>0</v>
      </c>
      <c r="AE76" s="206">
        <v>0</v>
      </c>
      <c r="AF76" s="206">
        <v>0</v>
      </c>
      <c r="AG76" s="206">
        <v>62.66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8.98</v>
      </c>
      <c r="L77" s="206">
        <v>371.03</v>
      </c>
      <c r="M77" s="206">
        <v>26.68</v>
      </c>
      <c r="N77" s="206">
        <v>34.380000000000003</v>
      </c>
      <c r="O77" s="206">
        <v>0</v>
      </c>
      <c r="P77" s="206">
        <v>36.24</v>
      </c>
      <c r="Q77" s="206">
        <v>3.5</v>
      </c>
      <c r="R77" s="206">
        <v>8.1199999999999992</v>
      </c>
      <c r="S77" s="206">
        <v>4.42</v>
      </c>
      <c r="T77" s="206">
        <v>0</v>
      </c>
      <c r="U77" s="206">
        <v>20.56</v>
      </c>
      <c r="V77" s="206">
        <v>4.2</v>
      </c>
      <c r="W77" s="206">
        <v>9.39</v>
      </c>
      <c r="X77" s="206">
        <v>28.98</v>
      </c>
      <c r="Y77" s="206">
        <v>0</v>
      </c>
      <c r="Z77" s="206">
        <v>37.299999999999997</v>
      </c>
      <c r="AA77" s="206">
        <v>23.57</v>
      </c>
      <c r="AB77" s="206">
        <v>0</v>
      </c>
      <c r="AC77" s="206">
        <v>11.05</v>
      </c>
      <c r="AD77" s="206">
        <v>0</v>
      </c>
      <c r="AE77" s="206">
        <v>0</v>
      </c>
      <c r="AF77" s="206">
        <v>0</v>
      </c>
      <c r="AG77" s="206">
        <v>62.66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8.98</v>
      </c>
      <c r="L78" s="206">
        <v>371.03</v>
      </c>
      <c r="M78" s="206">
        <v>26.68</v>
      </c>
      <c r="N78" s="206">
        <v>34.380000000000003</v>
      </c>
      <c r="O78" s="206">
        <v>0</v>
      </c>
      <c r="P78" s="206">
        <v>36.24</v>
      </c>
      <c r="Q78" s="206">
        <v>3.5</v>
      </c>
      <c r="R78" s="206">
        <v>8.1199999999999992</v>
      </c>
      <c r="S78" s="206">
        <v>4.42</v>
      </c>
      <c r="T78" s="206">
        <v>0</v>
      </c>
      <c r="U78" s="206">
        <v>20.56</v>
      </c>
      <c r="V78" s="206">
        <v>4.2</v>
      </c>
      <c r="W78" s="206">
        <v>9.39</v>
      </c>
      <c r="X78" s="206">
        <v>28.98</v>
      </c>
      <c r="Y78" s="206">
        <v>0</v>
      </c>
      <c r="Z78" s="206">
        <v>37.299999999999997</v>
      </c>
      <c r="AA78" s="206">
        <v>23.57</v>
      </c>
      <c r="AB78" s="206">
        <v>0</v>
      </c>
      <c r="AC78" s="206">
        <v>11.05</v>
      </c>
      <c r="AD78" s="206">
        <v>0</v>
      </c>
      <c r="AE78" s="206">
        <v>0</v>
      </c>
      <c r="AF78" s="206">
        <v>0</v>
      </c>
      <c r="AG78" s="206">
        <v>62.66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0.33</v>
      </c>
      <c r="K79" s="206">
        <v>8.98</v>
      </c>
      <c r="L79" s="206">
        <v>371.03</v>
      </c>
      <c r="M79" s="206">
        <v>26.68</v>
      </c>
      <c r="N79" s="206">
        <v>34.380000000000003</v>
      </c>
      <c r="O79" s="206">
        <v>0</v>
      </c>
      <c r="P79" s="206">
        <v>36.24</v>
      </c>
      <c r="Q79" s="206">
        <v>3.5</v>
      </c>
      <c r="R79" s="206">
        <v>8.1199999999999992</v>
      </c>
      <c r="S79" s="206">
        <v>4.42</v>
      </c>
      <c r="T79" s="206">
        <v>0</v>
      </c>
      <c r="U79" s="206">
        <v>20.56</v>
      </c>
      <c r="V79" s="206">
        <v>4.2</v>
      </c>
      <c r="W79" s="206">
        <v>9.39</v>
      </c>
      <c r="X79" s="206">
        <v>28.98</v>
      </c>
      <c r="Y79" s="206">
        <v>0</v>
      </c>
      <c r="Z79" s="206">
        <v>37.299999999999997</v>
      </c>
      <c r="AA79" s="206">
        <v>23.57</v>
      </c>
      <c r="AB79" s="206">
        <v>0</v>
      </c>
      <c r="AC79" s="206">
        <v>11.05</v>
      </c>
      <c r="AD79" s="206">
        <v>0</v>
      </c>
      <c r="AE79" s="206">
        <v>0</v>
      </c>
      <c r="AF79" s="206">
        <v>0</v>
      </c>
      <c r="AG79" s="206">
        <v>62.66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0.33</v>
      </c>
      <c r="K80" s="206">
        <v>8.98</v>
      </c>
      <c r="L80" s="206">
        <v>371.03</v>
      </c>
      <c r="M80" s="206">
        <v>26.68</v>
      </c>
      <c r="N80" s="206">
        <v>34.380000000000003</v>
      </c>
      <c r="O80" s="206">
        <v>0</v>
      </c>
      <c r="P80" s="206">
        <v>36.24</v>
      </c>
      <c r="Q80" s="206">
        <v>3.5</v>
      </c>
      <c r="R80" s="206">
        <v>8.1199999999999992</v>
      </c>
      <c r="S80" s="206">
        <v>4.42</v>
      </c>
      <c r="T80" s="206">
        <v>0</v>
      </c>
      <c r="U80" s="206">
        <v>20.56</v>
      </c>
      <c r="V80" s="206">
        <v>4.2</v>
      </c>
      <c r="W80" s="206">
        <v>9.39</v>
      </c>
      <c r="X80" s="206">
        <v>28.98</v>
      </c>
      <c r="Y80" s="206">
        <v>0</v>
      </c>
      <c r="Z80" s="206">
        <v>37.299999999999997</v>
      </c>
      <c r="AA80" s="206">
        <v>23.57</v>
      </c>
      <c r="AB80" s="206">
        <v>0</v>
      </c>
      <c r="AC80" s="206">
        <v>11.05</v>
      </c>
      <c r="AD80" s="206">
        <v>0</v>
      </c>
      <c r="AE80" s="206">
        <v>0</v>
      </c>
      <c r="AF80" s="206">
        <v>0</v>
      </c>
      <c r="AG80" s="206">
        <v>61.7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0.33</v>
      </c>
      <c r="K81" s="206">
        <v>8.98</v>
      </c>
      <c r="L81" s="206">
        <v>371.03</v>
      </c>
      <c r="M81" s="206">
        <v>26.68</v>
      </c>
      <c r="N81" s="206">
        <v>34.380000000000003</v>
      </c>
      <c r="O81" s="206">
        <v>0</v>
      </c>
      <c r="P81" s="206">
        <v>36.24</v>
      </c>
      <c r="Q81" s="206">
        <v>3.56</v>
      </c>
      <c r="R81" s="206">
        <v>8.1199999999999992</v>
      </c>
      <c r="S81" s="206">
        <v>4.42</v>
      </c>
      <c r="T81" s="206">
        <v>0</v>
      </c>
      <c r="U81" s="206">
        <v>20.56</v>
      </c>
      <c r="V81" s="206">
        <v>4.2</v>
      </c>
      <c r="W81" s="206">
        <v>9.39</v>
      </c>
      <c r="X81" s="206">
        <v>28.98</v>
      </c>
      <c r="Y81" s="206">
        <v>0</v>
      </c>
      <c r="Z81" s="206">
        <v>37.299999999999997</v>
      </c>
      <c r="AA81" s="206">
        <v>23.57</v>
      </c>
      <c r="AB81" s="206">
        <v>0</v>
      </c>
      <c r="AC81" s="206">
        <v>11.05</v>
      </c>
      <c r="AD81" s="206">
        <v>0</v>
      </c>
      <c r="AE81" s="206">
        <v>0</v>
      </c>
      <c r="AF81" s="206">
        <v>0</v>
      </c>
      <c r="AG81" s="206">
        <v>61.7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0.33</v>
      </c>
      <c r="K82" s="206">
        <v>8.98</v>
      </c>
      <c r="L82" s="206">
        <v>371.03</v>
      </c>
      <c r="M82" s="206">
        <v>26.68</v>
      </c>
      <c r="N82" s="206">
        <v>34.380000000000003</v>
      </c>
      <c r="O82" s="206">
        <v>0</v>
      </c>
      <c r="P82" s="206">
        <v>36.24</v>
      </c>
      <c r="Q82" s="206">
        <v>3.56</v>
      </c>
      <c r="R82" s="206">
        <v>8.1199999999999992</v>
      </c>
      <c r="S82" s="206">
        <v>4.42</v>
      </c>
      <c r="T82" s="206">
        <v>0</v>
      </c>
      <c r="U82" s="206">
        <v>20.56</v>
      </c>
      <c r="V82" s="206">
        <v>4.2</v>
      </c>
      <c r="W82" s="206">
        <v>9.39</v>
      </c>
      <c r="X82" s="206">
        <v>28.98</v>
      </c>
      <c r="Y82" s="206">
        <v>0</v>
      </c>
      <c r="Z82" s="206">
        <v>37.299999999999997</v>
      </c>
      <c r="AA82" s="206">
        <v>23.57</v>
      </c>
      <c r="AB82" s="206">
        <v>0</v>
      </c>
      <c r="AC82" s="206">
        <v>11.05</v>
      </c>
      <c r="AD82" s="206">
        <v>0</v>
      </c>
      <c r="AE82" s="206">
        <v>0</v>
      </c>
      <c r="AF82" s="206">
        <v>0</v>
      </c>
      <c r="AG82" s="206">
        <v>61.7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0.33</v>
      </c>
      <c r="K83" s="206">
        <v>8.98</v>
      </c>
      <c r="L83" s="206">
        <v>371.03</v>
      </c>
      <c r="M83" s="206">
        <v>26.68</v>
      </c>
      <c r="N83" s="206">
        <v>34.380000000000003</v>
      </c>
      <c r="O83" s="206">
        <v>0</v>
      </c>
      <c r="P83" s="206">
        <v>36.24</v>
      </c>
      <c r="Q83" s="206">
        <v>3.56</v>
      </c>
      <c r="R83" s="206">
        <v>8.1199999999999992</v>
      </c>
      <c r="S83" s="206">
        <v>4.42</v>
      </c>
      <c r="T83" s="206">
        <v>0</v>
      </c>
      <c r="U83" s="206">
        <v>20.56</v>
      </c>
      <c r="V83" s="206">
        <v>4.2</v>
      </c>
      <c r="W83" s="206">
        <v>9.39</v>
      </c>
      <c r="X83" s="206">
        <v>28.98</v>
      </c>
      <c r="Y83" s="206">
        <v>0</v>
      </c>
      <c r="Z83" s="206">
        <v>37.299999999999997</v>
      </c>
      <c r="AA83" s="206">
        <v>23.57</v>
      </c>
      <c r="AB83" s="206">
        <v>0</v>
      </c>
      <c r="AC83" s="206">
        <v>11.05</v>
      </c>
      <c r="AD83" s="206">
        <v>0</v>
      </c>
      <c r="AE83" s="206">
        <v>0</v>
      </c>
      <c r="AF83" s="206">
        <v>0</v>
      </c>
      <c r="AG83" s="206">
        <v>61.7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0.33</v>
      </c>
      <c r="K84" s="206">
        <v>8.98</v>
      </c>
      <c r="L84" s="206">
        <v>371.03</v>
      </c>
      <c r="M84" s="206">
        <v>26.68</v>
      </c>
      <c r="N84" s="206">
        <v>34.380000000000003</v>
      </c>
      <c r="O84" s="206">
        <v>0</v>
      </c>
      <c r="P84" s="206">
        <v>36.24</v>
      </c>
      <c r="Q84" s="206">
        <v>3.56</v>
      </c>
      <c r="R84" s="206">
        <v>8.1199999999999992</v>
      </c>
      <c r="S84" s="206">
        <v>4.42</v>
      </c>
      <c r="T84" s="206">
        <v>0</v>
      </c>
      <c r="U84" s="206">
        <v>20.56</v>
      </c>
      <c r="V84" s="206">
        <v>4.2</v>
      </c>
      <c r="W84" s="206">
        <v>9.39</v>
      </c>
      <c r="X84" s="206">
        <v>28.98</v>
      </c>
      <c r="Y84" s="206">
        <v>0</v>
      </c>
      <c r="Z84" s="206">
        <v>37.299999999999997</v>
      </c>
      <c r="AA84" s="206">
        <v>23.57</v>
      </c>
      <c r="AB84" s="206">
        <v>0</v>
      </c>
      <c r="AC84" s="206">
        <v>11.05</v>
      </c>
      <c r="AD84" s="206">
        <v>0</v>
      </c>
      <c r="AE84" s="206">
        <v>0</v>
      </c>
      <c r="AF84" s="206">
        <v>0</v>
      </c>
      <c r="AG84" s="206">
        <v>61.7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0.33</v>
      </c>
      <c r="K85" s="206">
        <v>8.98</v>
      </c>
      <c r="L85" s="206">
        <v>371.03</v>
      </c>
      <c r="M85" s="206">
        <v>26.68</v>
      </c>
      <c r="N85" s="206">
        <v>34.380000000000003</v>
      </c>
      <c r="O85" s="206">
        <v>0</v>
      </c>
      <c r="P85" s="206">
        <v>36.24</v>
      </c>
      <c r="Q85" s="206">
        <v>3.56</v>
      </c>
      <c r="R85" s="206">
        <v>8.1199999999999992</v>
      </c>
      <c r="S85" s="206">
        <v>4.42</v>
      </c>
      <c r="T85" s="206">
        <v>0</v>
      </c>
      <c r="U85" s="206">
        <v>20.56</v>
      </c>
      <c r="V85" s="206">
        <v>4.2</v>
      </c>
      <c r="W85" s="206">
        <v>9.39</v>
      </c>
      <c r="X85" s="206">
        <v>28.98</v>
      </c>
      <c r="Y85" s="206">
        <v>0</v>
      </c>
      <c r="Z85" s="206">
        <v>37.299999999999997</v>
      </c>
      <c r="AA85" s="206">
        <v>23.57</v>
      </c>
      <c r="AB85" s="206">
        <v>0</v>
      </c>
      <c r="AC85" s="206">
        <v>11.05</v>
      </c>
      <c r="AD85" s="206">
        <v>0</v>
      </c>
      <c r="AE85" s="206">
        <v>0</v>
      </c>
      <c r="AF85" s="206">
        <v>0</v>
      </c>
      <c r="AG85" s="206">
        <v>61.7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0.33</v>
      </c>
      <c r="K86" s="206">
        <v>8.98</v>
      </c>
      <c r="L86" s="206">
        <v>371.03</v>
      </c>
      <c r="M86" s="206">
        <v>26.68</v>
      </c>
      <c r="N86" s="206">
        <v>34.380000000000003</v>
      </c>
      <c r="O86" s="206">
        <v>0</v>
      </c>
      <c r="P86" s="206">
        <v>36.24</v>
      </c>
      <c r="Q86" s="206">
        <v>3.56</v>
      </c>
      <c r="R86" s="206">
        <v>8.1199999999999992</v>
      </c>
      <c r="S86" s="206">
        <v>4.42</v>
      </c>
      <c r="T86" s="206">
        <v>0</v>
      </c>
      <c r="U86" s="206">
        <v>20.56</v>
      </c>
      <c r="V86" s="206">
        <v>4.2</v>
      </c>
      <c r="W86" s="206">
        <v>9.39</v>
      </c>
      <c r="X86" s="206">
        <v>28.98</v>
      </c>
      <c r="Y86" s="206">
        <v>0</v>
      </c>
      <c r="Z86" s="206">
        <v>37.299999999999997</v>
      </c>
      <c r="AA86" s="206">
        <v>23.57</v>
      </c>
      <c r="AB86" s="206">
        <v>0</v>
      </c>
      <c r="AC86" s="206">
        <v>11.05</v>
      </c>
      <c r="AD86" s="206">
        <v>0</v>
      </c>
      <c r="AE86" s="206">
        <v>0</v>
      </c>
      <c r="AF86" s="206">
        <v>0</v>
      </c>
      <c r="AG86" s="206">
        <v>61.7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0.33</v>
      </c>
      <c r="K87" s="206">
        <v>8.98</v>
      </c>
      <c r="L87" s="206">
        <v>371.03</v>
      </c>
      <c r="M87" s="206">
        <v>26.68</v>
      </c>
      <c r="N87" s="206">
        <v>34.380000000000003</v>
      </c>
      <c r="O87" s="206">
        <v>0</v>
      </c>
      <c r="P87" s="206">
        <v>36.24</v>
      </c>
      <c r="Q87" s="206">
        <v>3.56</v>
      </c>
      <c r="R87" s="206">
        <v>8.1199999999999992</v>
      </c>
      <c r="S87" s="206">
        <v>4.42</v>
      </c>
      <c r="T87" s="206">
        <v>0</v>
      </c>
      <c r="U87" s="206">
        <v>20.56</v>
      </c>
      <c r="V87" s="206">
        <v>4.2</v>
      </c>
      <c r="W87" s="206">
        <v>9.39</v>
      </c>
      <c r="X87" s="206">
        <v>28.98</v>
      </c>
      <c r="Y87" s="206">
        <v>0</v>
      </c>
      <c r="Z87" s="206">
        <v>37.299999999999997</v>
      </c>
      <c r="AA87" s="206">
        <v>23.57</v>
      </c>
      <c r="AB87" s="206">
        <v>0</v>
      </c>
      <c r="AC87" s="206">
        <v>11.05</v>
      </c>
      <c r="AD87" s="206">
        <v>0</v>
      </c>
      <c r="AE87" s="206">
        <v>0</v>
      </c>
      <c r="AF87" s="206">
        <v>0</v>
      </c>
      <c r="AG87" s="206">
        <v>61.7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0.33</v>
      </c>
      <c r="K88" s="206">
        <v>8.98</v>
      </c>
      <c r="L88" s="206">
        <v>371.03</v>
      </c>
      <c r="M88" s="206">
        <v>26.68</v>
      </c>
      <c r="N88" s="206">
        <v>34.380000000000003</v>
      </c>
      <c r="O88" s="206">
        <v>0</v>
      </c>
      <c r="P88" s="206">
        <v>36.24</v>
      </c>
      <c r="Q88" s="206">
        <v>3.56</v>
      </c>
      <c r="R88" s="206">
        <v>8.1199999999999992</v>
      </c>
      <c r="S88" s="206">
        <v>4.42</v>
      </c>
      <c r="T88" s="206">
        <v>0</v>
      </c>
      <c r="U88" s="206">
        <v>20.56</v>
      </c>
      <c r="V88" s="206">
        <v>4.2</v>
      </c>
      <c r="W88" s="206">
        <v>9.39</v>
      </c>
      <c r="X88" s="206">
        <v>28.98</v>
      </c>
      <c r="Y88" s="206">
        <v>0</v>
      </c>
      <c r="Z88" s="206">
        <v>37.299999999999997</v>
      </c>
      <c r="AA88" s="206">
        <v>23.57</v>
      </c>
      <c r="AB88" s="206">
        <v>0</v>
      </c>
      <c r="AC88" s="206">
        <v>10.98</v>
      </c>
      <c r="AD88" s="206">
        <v>0</v>
      </c>
      <c r="AE88" s="206">
        <v>0</v>
      </c>
      <c r="AF88" s="206">
        <v>0</v>
      </c>
      <c r="AG88" s="206">
        <v>61.7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0.33</v>
      </c>
      <c r="K89" s="206">
        <v>8.98</v>
      </c>
      <c r="L89" s="206">
        <v>371.03</v>
      </c>
      <c r="M89" s="206">
        <v>26.68</v>
      </c>
      <c r="N89" s="206">
        <v>34.380000000000003</v>
      </c>
      <c r="O89" s="206">
        <v>0</v>
      </c>
      <c r="P89" s="206">
        <v>36.24</v>
      </c>
      <c r="Q89" s="206">
        <v>3.56</v>
      </c>
      <c r="R89" s="206">
        <v>8.1199999999999992</v>
      </c>
      <c r="S89" s="206">
        <v>4.42</v>
      </c>
      <c r="T89" s="206">
        <v>0</v>
      </c>
      <c r="U89" s="206">
        <v>20.56</v>
      </c>
      <c r="V89" s="206">
        <v>4.2</v>
      </c>
      <c r="W89" s="206">
        <v>9.39</v>
      </c>
      <c r="X89" s="206">
        <v>28.98</v>
      </c>
      <c r="Y89" s="206">
        <v>0</v>
      </c>
      <c r="Z89" s="206">
        <v>37.299999999999997</v>
      </c>
      <c r="AA89" s="206">
        <v>23.57</v>
      </c>
      <c r="AB89" s="206">
        <v>0</v>
      </c>
      <c r="AC89" s="206">
        <v>10.98</v>
      </c>
      <c r="AD89" s="206">
        <v>0</v>
      </c>
      <c r="AE89" s="206">
        <v>0</v>
      </c>
      <c r="AF89" s="206">
        <v>0</v>
      </c>
      <c r="AG89" s="206">
        <v>61.7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0.33</v>
      </c>
      <c r="K90" s="206">
        <v>8.98</v>
      </c>
      <c r="L90" s="206">
        <v>371.03</v>
      </c>
      <c r="M90" s="206">
        <v>26.68</v>
      </c>
      <c r="N90" s="206">
        <v>34.380000000000003</v>
      </c>
      <c r="O90" s="206">
        <v>0</v>
      </c>
      <c r="P90" s="206">
        <v>36.24</v>
      </c>
      <c r="Q90" s="206">
        <v>3.56</v>
      </c>
      <c r="R90" s="206">
        <v>8.1199999999999992</v>
      </c>
      <c r="S90" s="206">
        <v>4.42</v>
      </c>
      <c r="T90" s="206">
        <v>0</v>
      </c>
      <c r="U90" s="206">
        <v>20.56</v>
      </c>
      <c r="V90" s="206">
        <v>4.2</v>
      </c>
      <c r="W90" s="206">
        <v>9.39</v>
      </c>
      <c r="X90" s="206">
        <v>28.98</v>
      </c>
      <c r="Y90" s="206">
        <v>0</v>
      </c>
      <c r="Z90" s="206">
        <v>37.299999999999997</v>
      </c>
      <c r="AA90" s="206">
        <v>23.57</v>
      </c>
      <c r="AB90" s="206">
        <v>0</v>
      </c>
      <c r="AC90" s="206">
        <v>10.98</v>
      </c>
      <c r="AD90" s="206">
        <v>0</v>
      </c>
      <c r="AE90" s="206">
        <v>0</v>
      </c>
      <c r="AF90" s="206">
        <v>0</v>
      </c>
      <c r="AG90" s="206">
        <v>61.7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0.33</v>
      </c>
      <c r="K91" s="206">
        <v>8.98</v>
      </c>
      <c r="L91" s="206">
        <v>371.03</v>
      </c>
      <c r="M91" s="206">
        <v>26.68</v>
      </c>
      <c r="N91" s="206">
        <v>34.380000000000003</v>
      </c>
      <c r="O91" s="206">
        <v>0</v>
      </c>
      <c r="P91" s="206">
        <v>36.24</v>
      </c>
      <c r="Q91" s="206">
        <v>3.56</v>
      </c>
      <c r="R91" s="206">
        <v>8.1199999999999992</v>
      </c>
      <c r="S91" s="206">
        <v>4.42</v>
      </c>
      <c r="T91" s="206">
        <v>0</v>
      </c>
      <c r="U91" s="206">
        <v>20.56</v>
      </c>
      <c r="V91" s="206">
        <v>4.2</v>
      </c>
      <c r="W91" s="206">
        <v>9.39</v>
      </c>
      <c r="X91" s="206">
        <v>28.98</v>
      </c>
      <c r="Y91" s="206">
        <v>0</v>
      </c>
      <c r="Z91" s="206">
        <v>37.299999999999997</v>
      </c>
      <c r="AA91" s="206">
        <v>23.57</v>
      </c>
      <c r="AB91" s="206">
        <v>0</v>
      </c>
      <c r="AC91" s="206">
        <v>10.98</v>
      </c>
      <c r="AD91" s="206">
        <v>0</v>
      </c>
      <c r="AE91" s="206">
        <v>0</v>
      </c>
      <c r="AF91" s="206">
        <v>0</v>
      </c>
      <c r="AG91" s="206">
        <v>61.7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0.33</v>
      </c>
      <c r="K92" s="206">
        <v>8.98</v>
      </c>
      <c r="L92" s="206">
        <v>371.03</v>
      </c>
      <c r="M92" s="206">
        <v>26.68</v>
      </c>
      <c r="N92" s="206">
        <v>34.380000000000003</v>
      </c>
      <c r="O92" s="206">
        <v>0</v>
      </c>
      <c r="P92" s="206">
        <v>36.24</v>
      </c>
      <c r="Q92" s="206">
        <v>3.56</v>
      </c>
      <c r="R92" s="206">
        <v>8.1199999999999992</v>
      </c>
      <c r="S92" s="206">
        <v>4.42</v>
      </c>
      <c r="T92" s="206">
        <v>0</v>
      </c>
      <c r="U92" s="206">
        <v>20.56</v>
      </c>
      <c r="V92" s="206">
        <v>4.2</v>
      </c>
      <c r="W92" s="206">
        <v>9.39</v>
      </c>
      <c r="X92" s="206">
        <v>28.98</v>
      </c>
      <c r="Y92" s="206">
        <v>0</v>
      </c>
      <c r="Z92" s="206">
        <v>37.299999999999997</v>
      </c>
      <c r="AA92" s="206">
        <v>23.57</v>
      </c>
      <c r="AB92" s="206">
        <v>0</v>
      </c>
      <c r="AC92" s="206">
        <v>10.98</v>
      </c>
      <c r="AD92" s="206">
        <v>0</v>
      </c>
      <c r="AE92" s="206">
        <v>0</v>
      </c>
      <c r="AF92" s="206">
        <v>0</v>
      </c>
      <c r="AG92" s="206">
        <v>61.7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1.31</v>
      </c>
      <c r="J93" s="206">
        <v>0.33</v>
      </c>
      <c r="K93" s="206">
        <v>8.98</v>
      </c>
      <c r="L93" s="206">
        <v>371.03</v>
      </c>
      <c r="M93" s="206">
        <v>26.68</v>
      </c>
      <c r="N93" s="206">
        <v>34.380000000000003</v>
      </c>
      <c r="O93" s="206">
        <v>0</v>
      </c>
      <c r="P93" s="206">
        <v>36.24</v>
      </c>
      <c r="Q93" s="206">
        <v>3.56</v>
      </c>
      <c r="R93" s="206">
        <v>8.1199999999999992</v>
      </c>
      <c r="S93" s="206">
        <v>4.42</v>
      </c>
      <c r="T93" s="206">
        <v>0</v>
      </c>
      <c r="U93" s="206">
        <v>20.56</v>
      </c>
      <c r="V93" s="206">
        <v>4.2</v>
      </c>
      <c r="W93" s="206">
        <v>9.39</v>
      </c>
      <c r="X93" s="206">
        <v>28.98</v>
      </c>
      <c r="Y93" s="206">
        <v>0</v>
      </c>
      <c r="Z93" s="206">
        <v>37.299999999999997</v>
      </c>
      <c r="AA93" s="206">
        <v>23.57</v>
      </c>
      <c r="AB93" s="206">
        <v>0</v>
      </c>
      <c r="AC93" s="206">
        <v>10.98</v>
      </c>
      <c r="AD93" s="206">
        <v>0</v>
      </c>
      <c r="AE93" s="206">
        <v>0</v>
      </c>
      <c r="AF93" s="206">
        <v>0</v>
      </c>
      <c r="AG93" s="206">
        <v>61.7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1.31</v>
      </c>
      <c r="J94" s="206">
        <v>0.33</v>
      </c>
      <c r="K94" s="206">
        <v>8.98</v>
      </c>
      <c r="L94" s="206">
        <v>371.03</v>
      </c>
      <c r="M94" s="206">
        <v>26.68</v>
      </c>
      <c r="N94" s="206">
        <v>34.380000000000003</v>
      </c>
      <c r="O94" s="206">
        <v>0</v>
      </c>
      <c r="P94" s="206">
        <v>36.24</v>
      </c>
      <c r="Q94" s="206">
        <v>3.56</v>
      </c>
      <c r="R94" s="206">
        <v>8.1199999999999992</v>
      </c>
      <c r="S94" s="206">
        <v>4.42</v>
      </c>
      <c r="T94" s="206">
        <v>0</v>
      </c>
      <c r="U94" s="206">
        <v>20.56</v>
      </c>
      <c r="V94" s="206">
        <v>4.2</v>
      </c>
      <c r="W94" s="206">
        <v>9.39</v>
      </c>
      <c r="X94" s="206">
        <v>28.98</v>
      </c>
      <c r="Y94" s="206">
        <v>0</v>
      </c>
      <c r="Z94" s="206">
        <v>37.299999999999997</v>
      </c>
      <c r="AA94" s="206">
        <v>23.57</v>
      </c>
      <c r="AB94" s="206">
        <v>0</v>
      </c>
      <c r="AC94" s="206">
        <v>11.05</v>
      </c>
      <c r="AD94" s="206">
        <v>0</v>
      </c>
      <c r="AE94" s="206">
        <v>0</v>
      </c>
      <c r="AF94" s="206">
        <v>0</v>
      </c>
      <c r="AG94" s="206">
        <v>61.7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1.31</v>
      </c>
      <c r="J95" s="206">
        <v>0.33</v>
      </c>
      <c r="K95" s="206">
        <v>8.98</v>
      </c>
      <c r="L95" s="206">
        <v>371.03</v>
      </c>
      <c r="M95" s="206">
        <v>26.68</v>
      </c>
      <c r="N95" s="206">
        <v>34.380000000000003</v>
      </c>
      <c r="O95" s="206">
        <v>0</v>
      </c>
      <c r="P95" s="206">
        <v>36.24</v>
      </c>
      <c r="Q95" s="206">
        <v>3.55</v>
      </c>
      <c r="R95" s="206">
        <v>8.1199999999999992</v>
      </c>
      <c r="S95" s="206">
        <v>4.42</v>
      </c>
      <c r="T95" s="206">
        <v>0</v>
      </c>
      <c r="U95" s="206">
        <v>20.56</v>
      </c>
      <c r="V95" s="206">
        <v>4.2</v>
      </c>
      <c r="W95" s="206">
        <v>9.39</v>
      </c>
      <c r="X95" s="206">
        <v>28.98</v>
      </c>
      <c r="Y95" s="206">
        <v>0</v>
      </c>
      <c r="Z95" s="206">
        <v>37.299999999999997</v>
      </c>
      <c r="AA95" s="206">
        <v>23.57</v>
      </c>
      <c r="AB95" s="206">
        <v>0</v>
      </c>
      <c r="AC95" s="206">
        <v>11.05</v>
      </c>
      <c r="AD95" s="206">
        <v>0</v>
      </c>
      <c r="AE95" s="206">
        <v>0</v>
      </c>
      <c r="AF95" s="206">
        <v>0</v>
      </c>
      <c r="AG95" s="206">
        <v>61.7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1.31</v>
      </c>
      <c r="J96" s="206">
        <v>0.33</v>
      </c>
      <c r="K96" s="206">
        <v>0</v>
      </c>
      <c r="L96" s="206">
        <v>364.96</v>
      </c>
      <c r="M96" s="206">
        <v>26.68</v>
      </c>
      <c r="N96" s="206">
        <v>34.380000000000003</v>
      </c>
      <c r="O96" s="206">
        <v>0</v>
      </c>
      <c r="P96" s="206">
        <v>36.24</v>
      </c>
      <c r="Q96" s="206">
        <v>2.7</v>
      </c>
      <c r="R96" s="206">
        <v>8.1199999999999992</v>
      </c>
      <c r="S96" s="206">
        <v>3.23</v>
      </c>
      <c r="T96" s="206">
        <v>0</v>
      </c>
      <c r="U96" s="206">
        <v>20.56</v>
      </c>
      <c r="V96" s="206">
        <v>4.2</v>
      </c>
      <c r="W96" s="206">
        <v>9.39</v>
      </c>
      <c r="X96" s="206">
        <v>28.98</v>
      </c>
      <c r="Y96" s="206">
        <v>0</v>
      </c>
      <c r="Z96" s="206">
        <v>37.299999999999997</v>
      </c>
      <c r="AA96" s="206">
        <v>23.57</v>
      </c>
      <c r="AB96" s="206">
        <v>0</v>
      </c>
      <c r="AC96" s="206">
        <v>11.05</v>
      </c>
      <c r="AD96" s="206">
        <v>0</v>
      </c>
      <c r="AE96" s="206">
        <v>0</v>
      </c>
      <c r="AF96" s="206">
        <v>0</v>
      </c>
      <c r="AG96" s="206">
        <v>61.7</v>
      </c>
      <c r="AH96" s="206">
        <v>0</v>
      </c>
      <c r="AI96" s="206">
        <v>0</v>
      </c>
      <c r="AJ96" s="206">
        <v>0</v>
      </c>
      <c r="AK96" s="206">
        <v>57.27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1.64</v>
      </c>
      <c r="J97" s="206">
        <v>0.33</v>
      </c>
      <c r="K97" s="206">
        <v>0</v>
      </c>
      <c r="L97" s="206">
        <v>288.12</v>
      </c>
      <c r="M97" s="206">
        <v>26.68</v>
      </c>
      <c r="N97" s="206">
        <v>34.380000000000003</v>
      </c>
      <c r="O97" s="206">
        <v>0</v>
      </c>
      <c r="P97" s="206">
        <v>36.24</v>
      </c>
      <c r="Q97" s="206">
        <v>2.7</v>
      </c>
      <c r="R97" s="206">
        <v>8.1199999999999992</v>
      </c>
      <c r="S97" s="206">
        <v>3.23</v>
      </c>
      <c r="T97" s="206">
        <v>0</v>
      </c>
      <c r="U97" s="206">
        <v>20.56</v>
      </c>
      <c r="V97" s="206">
        <v>4.2</v>
      </c>
      <c r="W97" s="206">
        <v>9.39</v>
      </c>
      <c r="X97" s="206">
        <v>28.98</v>
      </c>
      <c r="Y97" s="206">
        <v>0</v>
      </c>
      <c r="Z97" s="206">
        <v>37.299999999999997</v>
      </c>
      <c r="AA97" s="206">
        <v>23.57</v>
      </c>
      <c r="AB97" s="206">
        <v>0</v>
      </c>
      <c r="AC97" s="206">
        <v>11.05</v>
      </c>
      <c r="AD97" s="206">
        <v>0</v>
      </c>
      <c r="AE97" s="206">
        <v>0</v>
      </c>
      <c r="AF97" s="206">
        <v>0</v>
      </c>
      <c r="AG97" s="206">
        <v>61.7</v>
      </c>
      <c r="AH97" s="206">
        <v>0</v>
      </c>
      <c r="AI97" s="206">
        <v>0</v>
      </c>
      <c r="AJ97" s="206">
        <v>0</v>
      </c>
      <c r="AK97" s="206">
        <v>57.27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1.64</v>
      </c>
      <c r="J98" s="206">
        <v>0.33</v>
      </c>
      <c r="K98" s="206">
        <v>0</v>
      </c>
      <c r="L98" s="206">
        <v>307.33</v>
      </c>
      <c r="M98" s="206">
        <v>26.68</v>
      </c>
      <c r="N98" s="206">
        <v>34.380000000000003</v>
      </c>
      <c r="O98" s="206">
        <v>0</v>
      </c>
      <c r="P98" s="206">
        <v>36.24</v>
      </c>
      <c r="Q98" s="206">
        <v>2.7</v>
      </c>
      <c r="R98" s="206">
        <v>8.1199999999999992</v>
      </c>
      <c r="S98" s="206">
        <v>3.23</v>
      </c>
      <c r="T98" s="206">
        <v>0</v>
      </c>
      <c r="U98" s="206">
        <v>20.56</v>
      </c>
      <c r="V98" s="206">
        <v>4.2</v>
      </c>
      <c r="W98" s="206">
        <v>9.39</v>
      </c>
      <c r="X98" s="206">
        <v>28.98</v>
      </c>
      <c r="Y98" s="206">
        <v>0</v>
      </c>
      <c r="Z98" s="206">
        <v>37.299999999999997</v>
      </c>
      <c r="AA98" s="206">
        <v>23.57</v>
      </c>
      <c r="AB98" s="206">
        <v>0</v>
      </c>
      <c r="AC98" s="206">
        <v>11.05</v>
      </c>
      <c r="AD98" s="206">
        <v>0</v>
      </c>
      <c r="AE98" s="206">
        <v>0</v>
      </c>
      <c r="AF98" s="206">
        <v>0</v>
      </c>
      <c r="AG98" s="206">
        <v>61.7</v>
      </c>
      <c r="AH98" s="206">
        <v>0</v>
      </c>
      <c r="AI98" s="206">
        <v>0</v>
      </c>
      <c r="AJ98" s="206">
        <v>0</v>
      </c>
      <c r="AK98" s="206">
        <v>57.27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4.6450000000000007E-3</v>
      </c>
      <c r="H99">
        <f t="shared" si="0"/>
        <v>0</v>
      </c>
      <c r="I99">
        <f t="shared" si="0"/>
        <v>2.1299999999999999E-3</v>
      </c>
      <c r="J99">
        <f t="shared" si="0"/>
        <v>1.6500000000000002E-3</v>
      </c>
      <c r="K99">
        <f t="shared" si="0"/>
        <v>0.18311250000000018</v>
      </c>
      <c r="L99">
        <f t="shared" si="0"/>
        <v>8.1111199999999908</v>
      </c>
      <c r="M99">
        <f t="shared" si="0"/>
        <v>0.63682749999999966</v>
      </c>
      <c r="N99">
        <f t="shared" si="0"/>
        <v>0.82512000000000185</v>
      </c>
      <c r="O99">
        <f t="shared" si="0"/>
        <v>0</v>
      </c>
      <c r="P99">
        <f t="shared" si="0"/>
        <v>0.86975999999999798</v>
      </c>
      <c r="Q99">
        <f t="shared" si="0"/>
        <v>0.11148250000000001</v>
      </c>
      <c r="R99">
        <f t="shared" si="0"/>
        <v>0.24001500000000003</v>
      </c>
      <c r="S99">
        <f t="shared" si="0"/>
        <v>0.13903249999999995</v>
      </c>
      <c r="T99">
        <f t="shared" si="0"/>
        <v>0</v>
      </c>
      <c r="U99">
        <f t="shared" si="0"/>
        <v>0.49343999999999905</v>
      </c>
      <c r="V99">
        <f t="shared" si="0"/>
        <v>0.10076249999999982</v>
      </c>
      <c r="W99">
        <f t="shared" si="0"/>
        <v>0.22892750000000006</v>
      </c>
      <c r="X99">
        <f t="shared" si="0"/>
        <v>0.69547750000000041</v>
      </c>
      <c r="Y99">
        <f t="shared" si="0"/>
        <v>0</v>
      </c>
      <c r="Z99">
        <f t="shared" si="0"/>
        <v>0.89520000000000144</v>
      </c>
      <c r="AA99">
        <f t="shared" si="0"/>
        <v>0.56567999999999996</v>
      </c>
      <c r="AB99">
        <f t="shared" si="0"/>
        <v>0</v>
      </c>
      <c r="AC99">
        <f t="shared" si="0"/>
        <v>0.26314249999999995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0.48873000000000016</v>
      </c>
      <c r="AH99">
        <f t="shared" si="0"/>
        <v>9.7357499999999986E-2</v>
      </c>
      <c r="AI99">
        <f t="shared" si="0"/>
        <v>0</v>
      </c>
      <c r="AJ99">
        <f t="shared" si="0"/>
        <v>0</v>
      </c>
      <c r="AK99">
        <f t="shared" si="0"/>
        <v>1.5821600000000025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0.17387750000000005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1.29</v>
      </c>
      <c r="L3" s="206">
        <v>1.18</v>
      </c>
      <c r="M3" s="206">
        <v>2.17</v>
      </c>
      <c r="N3" s="206">
        <v>2.4</v>
      </c>
      <c r="O3" s="206">
        <v>1.33</v>
      </c>
      <c r="P3" s="206">
        <v>0</v>
      </c>
      <c r="Q3" s="206">
        <v>0.17</v>
      </c>
      <c r="R3" s="206">
        <v>0.42</v>
      </c>
      <c r="S3" s="206">
        <v>0.27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17.72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1.36</v>
      </c>
      <c r="M4" s="206">
        <v>2.17</v>
      </c>
      <c r="N4" s="206">
        <v>2.4</v>
      </c>
      <c r="O4" s="206">
        <v>1.33</v>
      </c>
      <c r="P4" s="206">
        <v>0</v>
      </c>
      <c r="Q4" s="206">
        <v>0.16</v>
      </c>
      <c r="R4" s="206">
        <v>0.42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17.72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1.36</v>
      </c>
      <c r="M5" s="206">
        <v>2.17</v>
      </c>
      <c r="N5" s="206">
        <v>2.4</v>
      </c>
      <c r="O5" s="206">
        <v>1.33</v>
      </c>
      <c r="P5" s="206">
        <v>0</v>
      </c>
      <c r="Q5" s="206">
        <v>0.16</v>
      </c>
      <c r="R5" s="206">
        <v>0.51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17.72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1.36</v>
      </c>
      <c r="M6" s="206">
        <v>2.17</v>
      </c>
      <c r="N6" s="206">
        <v>2.4</v>
      </c>
      <c r="O6" s="206">
        <v>1.33</v>
      </c>
      <c r="P6" s="206">
        <v>0</v>
      </c>
      <c r="Q6" s="206">
        <v>0.16</v>
      </c>
      <c r="R6" s="206">
        <v>0.51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1.39</v>
      </c>
      <c r="M7" s="206">
        <v>2.17</v>
      </c>
      <c r="N7" s="206">
        <v>2.4</v>
      </c>
      <c r="O7" s="206">
        <v>1.33</v>
      </c>
      <c r="P7" s="206">
        <v>0</v>
      </c>
      <c r="Q7" s="206">
        <v>0.18</v>
      </c>
      <c r="R7" s="206">
        <v>0.53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19.22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</v>
      </c>
      <c r="L8" s="206">
        <v>1.36</v>
      </c>
      <c r="M8" s="206">
        <v>2.17</v>
      </c>
      <c r="N8" s="206">
        <v>2.4</v>
      </c>
      <c r="O8" s="206">
        <v>1.33</v>
      </c>
      <c r="P8" s="206">
        <v>0</v>
      </c>
      <c r="Q8" s="206">
        <v>0.19</v>
      </c>
      <c r="R8" s="206">
        <v>0.53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19.22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1.27</v>
      </c>
      <c r="L9" s="206">
        <v>1.36</v>
      </c>
      <c r="M9" s="206">
        <v>2.17</v>
      </c>
      <c r="N9" s="206">
        <v>2.4</v>
      </c>
      <c r="O9" s="206">
        <v>1.33</v>
      </c>
      <c r="P9" s="206">
        <v>0</v>
      </c>
      <c r="Q9" s="206">
        <v>0.19</v>
      </c>
      <c r="R9" s="206">
        <v>0.53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19.22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1.29</v>
      </c>
      <c r="L10" s="206">
        <v>1.36</v>
      </c>
      <c r="M10" s="206">
        <v>2.17</v>
      </c>
      <c r="N10" s="206">
        <v>2.4</v>
      </c>
      <c r="O10" s="206">
        <v>1.33</v>
      </c>
      <c r="P10" s="206">
        <v>0</v>
      </c>
      <c r="Q10" s="206">
        <v>0.19</v>
      </c>
      <c r="R10" s="206">
        <v>0.53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19.22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1.29</v>
      </c>
      <c r="L11" s="206">
        <v>1.36</v>
      </c>
      <c r="M11" s="206">
        <v>2.17</v>
      </c>
      <c r="N11" s="206">
        <v>2.4</v>
      </c>
      <c r="O11" s="206">
        <v>1.33</v>
      </c>
      <c r="P11" s="206">
        <v>0</v>
      </c>
      <c r="Q11" s="206">
        <v>0.19</v>
      </c>
      <c r="R11" s="206">
        <v>0.52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19.22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1.29</v>
      </c>
      <c r="L12" s="206">
        <v>1.36</v>
      </c>
      <c r="M12" s="206">
        <v>2.17</v>
      </c>
      <c r="N12" s="206">
        <v>2.4</v>
      </c>
      <c r="O12" s="206">
        <v>1.33</v>
      </c>
      <c r="P12" s="206">
        <v>0</v>
      </c>
      <c r="Q12" s="206">
        <v>0.19</v>
      </c>
      <c r="R12" s="206">
        <v>0.52</v>
      </c>
      <c r="S12" s="206">
        <v>0.28000000000000003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19.22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1.29</v>
      </c>
      <c r="L13" s="206">
        <v>1.36</v>
      </c>
      <c r="M13" s="206">
        <v>2.17</v>
      </c>
      <c r="N13" s="206">
        <v>2.4</v>
      </c>
      <c r="O13" s="206">
        <v>1.33</v>
      </c>
      <c r="P13" s="206">
        <v>0</v>
      </c>
      <c r="Q13" s="206">
        <v>0.19</v>
      </c>
      <c r="R13" s="206">
        <v>0.52</v>
      </c>
      <c r="S13" s="206">
        <v>0.28000000000000003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19.22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1.29</v>
      </c>
      <c r="L14" s="206">
        <v>1.36</v>
      </c>
      <c r="M14" s="206">
        <v>2.17</v>
      </c>
      <c r="N14" s="206">
        <v>2.4</v>
      </c>
      <c r="O14" s="206">
        <v>1.33</v>
      </c>
      <c r="P14" s="206">
        <v>0</v>
      </c>
      <c r="Q14" s="206">
        <v>0.19</v>
      </c>
      <c r="R14" s="206">
        <v>0.53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19.22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1.29</v>
      </c>
      <c r="L15" s="206">
        <v>1.36</v>
      </c>
      <c r="M15" s="206">
        <v>2.25</v>
      </c>
      <c r="N15" s="206">
        <v>2.4</v>
      </c>
      <c r="O15" s="206">
        <v>1.33</v>
      </c>
      <c r="P15" s="206">
        <v>0</v>
      </c>
      <c r="Q15" s="206">
        <v>0.19</v>
      </c>
      <c r="R15" s="206">
        <v>0.52</v>
      </c>
      <c r="S15" s="206">
        <v>0.28000000000000003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19.22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1.29</v>
      </c>
      <c r="L16" s="206">
        <v>1.36</v>
      </c>
      <c r="M16" s="206">
        <v>2.27</v>
      </c>
      <c r="N16" s="206">
        <v>2.4</v>
      </c>
      <c r="O16" s="206">
        <v>1.33</v>
      </c>
      <c r="P16" s="206">
        <v>0</v>
      </c>
      <c r="Q16" s="206">
        <v>0.19</v>
      </c>
      <c r="R16" s="206">
        <v>0.52</v>
      </c>
      <c r="S16" s="206">
        <v>0.28000000000000003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19.22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1.29</v>
      </c>
      <c r="L17" s="206">
        <v>1.36</v>
      </c>
      <c r="M17" s="206">
        <v>2.27</v>
      </c>
      <c r="N17" s="206">
        <v>2.4</v>
      </c>
      <c r="O17" s="206">
        <v>1.33</v>
      </c>
      <c r="P17" s="206">
        <v>0</v>
      </c>
      <c r="Q17" s="206">
        <v>0.19</v>
      </c>
      <c r="R17" s="206">
        <v>0.5</v>
      </c>
      <c r="S17" s="206">
        <v>0.27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19.22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1.29</v>
      </c>
      <c r="L18" s="206">
        <v>1.36</v>
      </c>
      <c r="M18" s="206">
        <v>2.27</v>
      </c>
      <c r="N18" s="206">
        <v>2.4</v>
      </c>
      <c r="O18" s="206">
        <v>1.33</v>
      </c>
      <c r="P18" s="206">
        <v>0</v>
      </c>
      <c r="Q18" s="206">
        <v>0.19</v>
      </c>
      <c r="R18" s="206">
        <v>0.5</v>
      </c>
      <c r="S18" s="206">
        <v>0.27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19.22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1.29</v>
      </c>
      <c r="L19" s="206">
        <v>1.36</v>
      </c>
      <c r="M19" s="206">
        <v>2.27</v>
      </c>
      <c r="N19" s="206">
        <v>2.4</v>
      </c>
      <c r="O19" s="206">
        <v>1.33</v>
      </c>
      <c r="P19" s="206">
        <v>0</v>
      </c>
      <c r="Q19" s="206">
        <v>0.19</v>
      </c>
      <c r="R19" s="206">
        <v>0.5</v>
      </c>
      <c r="S19" s="206">
        <v>0.27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1.27</v>
      </c>
      <c r="L20" s="206">
        <v>1.36</v>
      </c>
      <c r="M20" s="206">
        <v>2.27</v>
      </c>
      <c r="N20" s="206">
        <v>2.4</v>
      </c>
      <c r="O20" s="206">
        <v>1.33</v>
      </c>
      <c r="P20" s="206">
        <v>0</v>
      </c>
      <c r="Q20" s="206">
        <v>0.19</v>
      </c>
      <c r="R20" s="206">
        <v>0.51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1.36</v>
      </c>
      <c r="M21" s="206">
        <v>2.27</v>
      </c>
      <c r="N21" s="206">
        <v>2.4</v>
      </c>
      <c r="O21" s="206">
        <v>1.33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1.36</v>
      </c>
      <c r="M22" s="206">
        <v>2.27</v>
      </c>
      <c r="N22" s="206">
        <v>2.4</v>
      </c>
      <c r="O22" s="206">
        <v>1.33</v>
      </c>
      <c r="P22" s="206">
        <v>0</v>
      </c>
      <c r="Q22" s="206">
        <v>0.18</v>
      </c>
      <c r="R22" s="206">
        <v>0.5</v>
      </c>
      <c r="S22" s="206">
        <v>0.27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19.64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1.33</v>
      </c>
      <c r="M23" s="206">
        <v>2.27</v>
      </c>
      <c r="N23" s="206">
        <v>2.4</v>
      </c>
      <c r="O23" s="206">
        <v>1.33</v>
      </c>
      <c r="P23" s="206">
        <v>0</v>
      </c>
      <c r="Q23" s="206">
        <v>0.15</v>
      </c>
      <c r="R23" s="206">
        <v>0.41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18.420000000000002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1.36</v>
      </c>
      <c r="M24" s="206">
        <v>2.27</v>
      </c>
      <c r="N24" s="206">
        <v>2.4</v>
      </c>
      <c r="O24" s="206">
        <v>1.33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15.86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2.27</v>
      </c>
      <c r="N25" s="206">
        <v>2.4</v>
      </c>
      <c r="O25" s="206">
        <v>1.33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10.58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2.27</v>
      </c>
      <c r="N26" s="206">
        <v>2.4</v>
      </c>
      <c r="O26" s="206">
        <v>1.33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10.58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2.27</v>
      </c>
      <c r="N27" s="206">
        <v>2.4</v>
      </c>
      <c r="O27" s="206">
        <v>1.33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2.27</v>
      </c>
      <c r="N28" s="206">
        <v>2.4</v>
      </c>
      <c r="O28" s="206">
        <v>1.33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2.27</v>
      </c>
      <c r="N29" s="206">
        <v>2.4</v>
      </c>
      <c r="O29" s="206">
        <v>1.33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2.27</v>
      </c>
      <c r="N30" s="206">
        <v>2.4</v>
      </c>
      <c r="O30" s="206">
        <v>1.33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2.27</v>
      </c>
      <c r="N31" s="206">
        <v>2.4</v>
      </c>
      <c r="O31" s="206">
        <v>1.33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6.06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2.27</v>
      </c>
      <c r="N32" s="206">
        <v>2.4</v>
      </c>
      <c r="O32" s="206">
        <v>1.33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6.06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2.27</v>
      </c>
      <c r="N33" s="206">
        <v>2.4</v>
      </c>
      <c r="O33" s="206">
        <v>1.33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6.06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2.27</v>
      </c>
      <c r="N34" s="206">
        <v>2.4</v>
      </c>
      <c r="O34" s="206">
        <v>1.33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6.06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2.27</v>
      </c>
      <c r="N35" s="206">
        <v>2.4</v>
      </c>
      <c r="O35" s="206">
        <v>1.33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12.12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2.27</v>
      </c>
      <c r="N36" s="206">
        <v>2.4</v>
      </c>
      <c r="O36" s="206">
        <v>1.33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12.12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2.27</v>
      </c>
      <c r="N37" s="206">
        <v>2.4</v>
      </c>
      <c r="O37" s="206">
        <v>1.33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12.12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2.27</v>
      </c>
      <c r="N38" s="206">
        <v>2.4</v>
      </c>
      <c r="O38" s="206">
        <v>1.33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12.12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2.27</v>
      </c>
      <c r="N39" s="206">
        <v>2.4</v>
      </c>
      <c r="O39" s="206">
        <v>1.33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12.12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2.27</v>
      </c>
      <c r="N40" s="206">
        <v>2.4</v>
      </c>
      <c r="O40" s="206">
        <v>1.33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12.12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2.27</v>
      </c>
      <c r="N41" s="206">
        <v>2.4</v>
      </c>
      <c r="O41" s="206">
        <v>1.33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12.12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2.27</v>
      </c>
      <c r="N42" s="206">
        <v>2.4</v>
      </c>
      <c r="O42" s="206">
        <v>1.33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12.12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2.27</v>
      </c>
      <c r="N43" s="206">
        <v>2.4</v>
      </c>
      <c r="O43" s="206">
        <v>1.33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18.18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2.27</v>
      </c>
      <c r="N44" s="206">
        <v>2.4</v>
      </c>
      <c r="O44" s="206">
        <v>1.33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18.18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2.27</v>
      </c>
      <c r="N45" s="206">
        <v>2.4</v>
      </c>
      <c r="O45" s="206">
        <v>1.33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12.12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2.27</v>
      </c>
      <c r="N46" s="206">
        <v>2.4</v>
      </c>
      <c r="O46" s="206">
        <v>1.33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12.12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2.27</v>
      </c>
      <c r="N47" s="206">
        <v>2.4</v>
      </c>
      <c r="O47" s="206">
        <v>1.33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18.18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2.27</v>
      </c>
      <c r="N48" s="206">
        <v>2.4</v>
      </c>
      <c r="O48" s="206">
        <v>1.33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18.18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2.27</v>
      </c>
      <c r="N49" s="206">
        <v>2.4</v>
      </c>
      <c r="O49" s="206">
        <v>1.33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18.18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2.27</v>
      </c>
      <c r="N50" s="206">
        <v>2.4</v>
      </c>
      <c r="O50" s="206">
        <v>1.33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18.18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2.27</v>
      </c>
      <c r="N51" s="206">
        <v>2.4</v>
      </c>
      <c r="O51" s="206">
        <v>1.33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16.73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2.27</v>
      </c>
      <c r="N52" s="206">
        <v>2.4</v>
      </c>
      <c r="O52" s="206">
        <v>1.33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16.73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2.27</v>
      </c>
      <c r="N53" s="206">
        <v>2.4</v>
      </c>
      <c r="O53" s="206">
        <v>1.33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16.73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2.27</v>
      </c>
      <c r="N54" s="206">
        <v>2.4</v>
      </c>
      <c r="O54" s="206">
        <v>1.33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18.18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1.42</v>
      </c>
      <c r="M55" s="206">
        <v>2.27</v>
      </c>
      <c r="N55" s="206">
        <v>2.4</v>
      </c>
      <c r="O55" s="206">
        <v>1.33</v>
      </c>
      <c r="P55" s="206">
        <v>0</v>
      </c>
      <c r="Q55" s="206">
        <v>0.22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24.24</v>
      </c>
      <c r="AI55" s="206">
        <v>0</v>
      </c>
      <c r="AJ55" s="206">
        <v>0</v>
      </c>
      <c r="AK55" s="206">
        <v>18.690000000000001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0.53</v>
      </c>
      <c r="L56" s="206">
        <v>1.36</v>
      </c>
      <c r="M56" s="206">
        <v>2.27</v>
      </c>
      <c r="N56" s="206">
        <v>2.4</v>
      </c>
      <c r="O56" s="206">
        <v>1.33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24.24</v>
      </c>
      <c r="AI56" s="206">
        <v>0</v>
      </c>
      <c r="AJ56" s="206">
        <v>0</v>
      </c>
      <c r="AK56" s="206">
        <v>18.690000000000001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2.27</v>
      </c>
      <c r="N57" s="206">
        <v>2.4</v>
      </c>
      <c r="O57" s="206">
        <v>1.33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24.24</v>
      </c>
      <c r="AI57" s="206">
        <v>0</v>
      </c>
      <c r="AJ57" s="206">
        <v>0</v>
      </c>
      <c r="AK57" s="206">
        <v>18.690000000000001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2.27</v>
      </c>
      <c r="N58" s="206">
        <v>2.4</v>
      </c>
      <c r="O58" s="206">
        <v>1.33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24.24</v>
      </c>
      <c r="AI58" s="206">
        <v>0</v>
      </c>
      <c r="AJ58" s="206">
        <v>0</v>
      </c>
      <c r="AK58" s="206">
        <v>18.690000000000001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2.27</v>
      </c>
      <c r="N59" s="206">
        <v>2.4</v>
      </c>
      <c r="O59" s="206">
        <v>1.33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24.24</v>
      </c>
      <c r="AI59" s="206">
        <v>0</v>
      </c>
      <c r="AJ59" s="206">
        <v>0</v>
      </c>
      <c r="AK59" s="206">
        <v>18.690000000000001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2.27</v>
      </c>
      <c r="N60" s="206">
        <v>2.4</v>
      </c>
      <c r="O60" s="206">
        <v>1.33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24.24</v>
      </c>
      <c r="AI60" s="206">
        <v>0</v>
      </c>
      <c r="AJ60" s="206">
        <v>0</v>
      </c>
      <c r="AK60" s="206">
        <v>18.690000000000001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2.27</v>
      </c>
      <c r="N61" s="206">
        <v>2.4</v>
      </c>
      <c r="O61" s="206">
        <v>1.33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43.94</v>
      </c>
      <c r="AH61" s="206">
        <v>0</v>
      </c>
      <c r="AI61" s="206">
        <v>0</v>
      </c>
      <c r="AJ61" s="206">
        <v>0</v>
      </c>
      <c r="AK61" s="206">
        <v>18.690000000000001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2.27</v>
      </c>
      <c r="N62" s="206">
        <v>2.4</v>
      </c>
      <c r="O62" s="206">
        <v>1.33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43.94</v>
      </c>
      <c r="AH62" s="206">
        <v>0</v>
      </c>
      <c r="AI62" s="206">
        <v>0</v>
      </c>
      <c r="AJ62" s="206">
        <v>0</v>
      </c>
      <c r="AK62" s="206">
        <v>18.690000000000001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1.29</v>
      </c>
      <c r="M63" s="206">
        <v>2.27</v>
      </c>
      <c r="N63" s="206">
        <v>2.4</v>
      </c>
      <c r="O63" s="206">
        <v>1.33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48.48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2.27</v>
      </c>
      <c r="N64" s="206">
        <v>2.4</v>
      </c>
      <c r="O64" s="206">
        <v>1.33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1.37</v>
      </c>
      <c r="AD64" s="206">
        <v>0</v>
      </c>
      <c r="AE64" s="206">
        <v>0</v>
      </c>
      <c r="AF64" s="206">
        <v>0</v>
      </c>
      <c r="AG64" s="206">
        <v>48.48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2.27</v>
      </c>
      <c r="N65" s="206">
        <v>2.4</v>
      </c>
      <c r="O65" s="206">
        <v>1.33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46.92</v>
      </c>
      <c r="AH65" s="206">
        <v>6.06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2.27</v>
      </c>
      <c r="N66" s="206">
        <v>2.4</v>
      </c>
      <c r="O66" s="206">
        <v>1.33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46.92</v>
      </c>
      <c r="AH66" s="206">
        <v>6.06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2.27</v>
      </c>
      <c r="N67" s="206">
        <v>2.4</v>
      </c>
      <c r="O67" s="206">
        <v>1.33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46.92</v>
      </c>
      <c r="AH67" s="206">
        <v>12.12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2.27</v>
      </c>
      <c r="N68" s="206">
        <v>2.4</v>
      </c>
      <c r="O68" s="206">
        <v>1.33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46.92</v>
      </c>
      <c r="AH68" s="206">
        <v>12.12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2.27</v>
      </c>
      <c r="N69" s="206">
        <v>2.4</v>
      </c>
      <c r="O69" s="206">
        <v>1.33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46.92</v>
      </c>
      <c r="AH69" s="206">
        <v>18.18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2.27</v>
      </c>
      <c r="N70" s="206">
        <v>2.4</v>
      </c>
      <c r="O70" s="206">
        <v>1.33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46.92</v>
      </c>
      <c r="AH70" s="206">
        <v>18.18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2.27</v>
      </c>
      <c r="N71" s="206">
        <v>2.4</v>
      </c>
      <c r="O71" s="206">
        <v>1.33</v>
      </c>
      <c r="P71" s="206">
        <v>0</v>
      </c>
      <c r="Q71" s="206">
        <v>0</v>
      </c>
      <c r="R71" s="206">
        <v>0</v>
      </c>
      <c r="S71" s="206">
        <v>0</v>
      </c>
      <c r="T71" s="206">
        <v>0.3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46.92</v>
      </c>
      <c r="AH71" s="206">
        <v>24.24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2.27</v>
      </c>
      <c r="N72" s="206">
        <v>2.4</v>
      </c>
      <c r="O72" s="206">
        <v>1.33</v>
      </c>
      <c r="P72" s="206">
        <v>0</v>
      </c>
      <c r="Q72" s="206">
        <v>0</v>
      </c>
      <c r="R72" s="206">
        <v>0</v>
      </c>
      <c r="S72" s="206">
        <v>0</v>
      </c>
      <c r="T72" s="206">
        <v>0.3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46.92</v>
      </c>
      <c r="AH72" s="206">
        <v>24.24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2.27</v>
      </c>
      <c r="N73" s="206">
        <v>2.4</v>
      </c>
      <c r="O73" s="206">
        <v>1.33</v>
      </c>
      <c r="P73" s="206">
        <v>0</v>
      </c>
      <c r="Q73" s="206">
        <v>0</v>
      </c>
      <c r="R73" s="206">
        <v>0</v>
      </c>
      <c r="S73" s="206">
        <v>0</v>
      </c>
      <c r="T73" s="206">
        <v>0.3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70.56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2.27</v>
      </c>
      <c r="N74" s="206">
        <v>2.4</v>
      </c>
      <c r="O74" s="206">
        <v>1.33</v>
      </c>
      <c r="P74" s="206">
        <v>0</v>
      </c>
      <c r="Q74" s="206">
        <v>0</v>
      </c>
      <c r="R74" s="206">
        <v>0</v>
      </c>
      <c r="S74" s="206">
        <v>0</v>
      </c>
      <c r="T74" s="206">
        <v>0.3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96.96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2.27</v>
      </c>
      <c r="N75" s="206">
        <v>2.4</v>
      </c>
      <c r="O75" s="206">
        <v>1.33</v>
      </c>
      <c r="P75" s="206">
        <v>0</v>
      </c>
      <c r="Q75" s="206">
        <v>0</v>
      </c>
      <c r="R75" s="206">
        <v>0</v>
      </c>
      <c r="S75" s="206">
        <v>0</v>
      </c>
      <c r="T75" s="206">
        <v>0.3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98.48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2.27</v>
      </c>
      <c r="N76" s="206">
        <v>2.4</v>
      </c>
      <c r="O76" s="206">
        <v>1.33</v>
      </c>
      <c r="P76" s="206">
        <v>0</v>
      </c>
      <c r="Q76" s="206">
        <v>0</v>
      </c>
      <c r="R76" s="206">
        <v>0</v>
      </c>
      <c r="S76" s="206">
        <v>0</v>
      </c>
      <c r="T76" s="206">
        <v>0.3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98.48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2.27</v>
      </c>
      <c r="N77" s="206">
        <v>2.4</v>
      </c>
      <c r="O77" s="206">
        <v>1.33</v>
      </c>
      <c r="P77" s="206">
        <v>0</v>
      </c>
      <c r="Q77" s="206">
        <v>0</v>
      </c>
      <c r="R77" s="206">
        <v>0</v>
      </c>
      <c r="S77" s="206">
        <v>0</v>
      </c>
      <c r="T77" s="206">
        <v>0.3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98.48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2.27</v>
      </c>
      <c r="N78" s="206">
        <v>2.4</v>
      </c>
      <c r="O78" s="206">
        <v>1.33</v>
      </c>
      <c r="P78" s="206">
        <v>0</v>
      </c>
      <c r="Q78" s="206">
        <v>0</v>
      </c>
      <c r="R78" s="206">
        <v>0</v>
      </c>
      <c r="S78" s="206">
        <v>0</v>
      </c>
      <c r="T78" s="206">
        <v>0.3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98.48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2.27</v>
      </c>
      <c r="N79" s="206">
        <v>2.4</v>
      </c>
      <c r="O79" s="206">
        <v>1.33</v>
      </c>
      <c r="P79" s="206">
        <v>0</v>
      </c>
      <c r="Q79" s="206">
        <v>0</v>
      </c>
      <c r="R79" s="206">
        <v>0</v>
      </c>
      <c r="S79" s="206">
        <v>0</v>
      </c>
      <c r="T79" s="206">
        <v>0.3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98.48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2.27</v>
      </c>
      <c r="N80" s="206">
        <v>2.4</v>
      </c>
      <c r="O80" s="206">
        <v>1.33</v>
      </c>
      <c r="P80" s="206">
        <v>0</v>
      </c>
      <c r="Q80" s="206">
        <v>0</v>
      </c>
      <c r="R80" s="206">
        <v>0</v>
      </c>
      <c r="S80" s="206">
        <v>0</v>
      </c>
      <c r="T80" s="206">
        <v>0.3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96.96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2.27</v>
      </c>
      <c r="N81" s="206">
        <v>2.4</v>
      </c>
      <c r="O81" s="206">
        <v>1.33</v>
      </c>
      <c r="P81" s="206">
        <v>0</v>
      </c>
      <c r="Q81" s="206">
        <v>0</v>
      </c>
      <c r="R81" s="206">
        <v>0</v>
      </c>
      <c r="S81" s="206">
        <v>0</v>
      </c>
      <c r="T81" s="206">
        <v>0.3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96.96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2.27</v>
      </c>
      <c r="N82" s="206">
        <v>2.4</v>
      </c>
      <c r="O82" s="206">
        <v>1.33</v>
      </c>
      <c r="P82" s="206">
        <v>0</v>
      </c>
      <c r="Q82" s="206">
        <v>0</v>
      </c>
      <c r="R82" s="206">
        <v>0</v>
      </c>
      <c r="S82" s="206">
        <v>0</v>
      </c>
      <c r="T82" s="206">
        <v>0.3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96.96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2.27</v>
      </c>
      <c r="N83" s="206">
        <v>2.4</v>
      </c>
      <c r="O83" s="206">
        <v>1.33</v>
      </c>
      <c r="P83" s="206">
        <v>0</v>
      </c>
      <c r="Q83" s="206">
        <v>0</v>
      </c>
      <c r="R83" s="206">
        <v>0</v>
      </c>
      <c r="S83" s="206">
        <v>0</v>
      </c>
      <c r="T83" s="206">
        <v>0.3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96.96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2.27</v>
      </c>
      <c r="N84" s="206">
        <v>2.4</v>
      </c>
      <c r="O84" s="206">
        <v>1.33</v>
      </c>
      <c r="P84" s="206">
        <v>0</v>
      </c>
      <c r="Q84" s="206">
        <v>0</v>
      </c>
      <c r="R84" s="206">
        <v>0</v>
      </c>
      <c r="S84" s="206">
        <v>0</v>
      </c>
      <c r="T84" s="206">
        <v>0.3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96.96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2.27</v>
      </c>
      <c r="N85" s="206">
        <v>2.4</v>
      </c>
      <c r="O85" s="206">
        <v>1.33</v>
      </c>
      <c r="P85" s="206">
        <v>0</v>
      </c>
      <c r="Q85" s="206">
        <v>0</v>
      </c>
      <c r="R85" s="206">
        <v>0</v>
      </c>
      <c r="S85" s="206">
        <v>0</v>
      </c>
      <c r="T85" s="206">
        <v>0.3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96.96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2.27</v>
      </c>
      <c r="N86" s="206">
        <v>2.4</v>
      </c>
      <c r="O86" s="206">
        <v>1.33</v>
      </c>
      <c r="P86" s="206">
        <v>0</v>
      </c>
      <c r="Q86" s="206">
        <v>0</v>
      </c>
      <c r="R86" s="206">
        <v>0</v>
      </c>
      <c r="S86" s="206">
        <v>0</v>
      </c>
      <c r="T86" s="206">
        <v>0.3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96.96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2.27</v>
      </c>
      <c r="N87" s="206">
        <v>2.4</v>
      </c>
      <c r="O87" s="206">
        <v>1.33</v>
      </c>
      <c r="P87" s="206">
        <v>0</v>
      </c>
      <c r="Q87" s="206">
        <v>0</v>
      </c>
      <c r="R87" s="206">
        <v>0</v>
      </c>
      <c r="S87" s="206">
        <v>0</v>
      </c>
      <c r="T87" s="206">
        <v>0.3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96.96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2.27</v>
      </c>
      <c r="N88" s="206">
        <v>2.4</v>
      </c>
      <c r="O88" s="206">
        <v>1.33</v>
      </c>
      <c r="P88" s="206">
        <v>0</v>
      </c>
      <c r="Q88" s="206">
        <v>0</v>
      </c>
      <c r="R88" s="206">
        <v>0</v>
      </c>
      <c r="S88" s="206">
        <v>0</v>
      </c>
      <c r="T88" s="206">
        <v>0.3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96.96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2.27</v>
      </c>
      <c r="N89" s="206">
        <v>2.4</v>
      </c>
      <c r="O89" s="206">
        <v>1.33</v>
      </c>
      <c r="P89" s="206">
        <v>0</v>
      </c>
      <c r="Q89" s="206">
        <v>0</v>
      </c>
      <c r="R89" s="206">
        <v>0</v>
      </c>
      <c r="S89" s="206">
        <v>0</v>
      </c>
      <c r="T89" s="206">
        <v>0.3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96.96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2.27</v>
      </c>
      <c r="N90" s="206">
        <v>2.4</v>
      </c>
      <c r="O90" s="206">
        <v>1.33</v>
      </c>
      <c r="P90" s="206">
        <v>0</v>
      </c>
      <c r="Q90" s="206">
        <v>0</v>
      </c>
      <c r="R90" s="206">
        <v>0</v>
      </c>
      <c r="S90" s="206">
        <v>0</v>
      </c>
      <c r="T90" s="206">
        <v>0.3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96.96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2.27</v>
      </c>
      <c r="N91" s="206">
        <v>2.4</v>
      </c>
      <c r="O91" s="206">
        <v>1.33</v>
      </c>
      <c r="P91" s="206">
        <v>0</v>
      </c>
      <c r="Q91" s="206">
        <v>0</v>
      </c>
      <c r="R91" s="206">
        <v>0</v>
      </c>
      <c r="S91" s="206">
        <v>0.17</v>
      </c>
      <c r="T91" s="206">
        <v>0.3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96.96</v>
      </c>
      <c r="AH91" s="206">
        <v>0</v>
      </c>
      <c r="AI91" s="206">
        <v>0</v>
      </c>
      <c r="AJ91" s="206">
        <v>0</v>
      </c>
      <c r="AK91" s="206">
        <v>12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2.27</v>
      </c>
      <c r="N92" s="206">
        <v>2.4</v>
      </c>
      <c r="O92" s="206">
        <v>1.33</v>
      </c>
      <c r="P92" s="206">
        <v>0</v>
      </c>
      <c r="Q92" s="206">
        <v>0</v>
      </c>
      <c r="R92" s="206">
        <v>0</v>
      </c>
      <c r="S92" s="206">
        <v>0</v>
      </c>
      <c r="T92" s="206">
        <v>0.3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96.96</v>
      </c>
      <c r="AH92" s="206">
        <v>0</v>
      </c>
      <c r="AI92" s="206">
        <v>0</v>
      </c>
      <c r="AJ92" s="206">
        <v>0</v>
      </c>
      <c r="AK92" s="206">
        <v>12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0.12</v>
      </c>
      <c r="J93" s="206">
        <v>0</v>
      </c>
      <c r="K93" s="206">
        <v>0</v>
      </c>
      <c r="L93" s="206">
        <v>1.36</v>
      </c>
      <c r="M93" s="206">
        <v>2.27</v>
      </c>
      <c r="N93" s="206">
        <v>2.4</v>
      </c>
      <c r="O93" s="206">
        <v>1.33</v>
      </c>
      <c r="P93" s="206">
        <v>0</v>
      </c>
      <c r="Q93" s="206">
        <v>0</v>
      </c>
      <c r="R93" s="206">
        <v>0</v>
      </c>
      <c r="S93" s="206">
        <v>0</v>
      </c>
      <c r="T93" s="206">
        <v>0.3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96.96</v>
      </c>
      <c r="AH93" s="206">
        <v>0</v>
      </c>
      <c r="AI93" s="206">
        <v>0</v>
      </c>
      <c r="AJ93" s="206">
        <v>0</v>
      </c>
      <c r="AK93" s="206">
        <v>17.72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0.12</v>
      </c>
      <c r="J94" s="206">
        <v>0</v>
      </c>
      <c r="K94" s="206">
        <v>0</v>
      </c>
      <c r="L94" s="206">
        <v>1.36</v>
      </c>
      <c r="M94" s="206">
        <v>2.27</v>
      </c>
      <c r="N94" s="206">
        <v>2.4</v>
      </c>
      <c r="O94" s="206">
        <v>1.33</v>
      </c>
      <c r="P94" s="206">
        <v>0</v>
      </c>
      <c r="Q94" s="206">
        <v>0</v>
      </c>
      <c r="R94" s="206">
        <v>0</v>
      </c>
      <c r="S94" s="206">
        <v>0</v>
      </c>
      <c r="T94" s="206">
        <v>0.3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96.96</v>
      </c>
      <c r="AH94" s="206">
        <v>0</v>
      </c>
      <c r="AI94" s="206">
        <v>0</v>
      </c>
      <c r="AJ94" s="206">
        <v>0</v>
      </c>
      <c r="AK94" s="206">
        <v>17.72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0.12</v>
      </c>
      <c r="J95" s="206">
        <v>0</v>
      </c>
      <c r="K95" s="206">
        <v>0</v>
      </c>
      <c r="L95" s="206">
        <v>1.36</v>
      </c>
      <c r="M95" s="206">
        <v>2.27</v>
      </c>
      <c r="N95" s="206">
        <v>2.4</v>
      </c>
      <c r="O95" s="206">
        <v>1.33</v>
      </c>
      <c r="P95" s="206">
        <v>0</v>
      </c>
      <c r="Q95" s="206">
        <v>0</v>
      </c>
      <c r="R95" s="206">
        <v>0</v>
      </c>
      <c r="S95" s="206">
        <v>0</v>
      </c>
      <c r="T95" s="206">
        <v>0.3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96.96</v>
      </c>
      <c r="AH95" s="206">
        <v>0</v>
      </c>
      <c r="AI95" s="206">
        <v>0</v>
      </c>
      <c r="AJ95" s="206">
        <v>0</v>
      </c>
      <c r="AK95" s="206">
        <v>17.72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0.12</v>
      </c>
      <c r="J96" s="206">
        <v>0</v>
      </c>
      <c r="K96" s="206">
        <v>0</v>
      </c>
      <c r="L96" s="206">
        <v>1.36</v>
      </c>
      <c r="M96" s="206">
        <v>2.27</v>
      </c>
      <c r="N96" s="206">
        <v>2.4</v>
      </c>
      <c r="O96" s="206">
        <v>1.33</v>
      </c>
      <c r="P96" s="206">
        <v>0</v>
      </c>
      <c r="Q96" s="206">
        <v>0.19</v>
      </c>
      <c r="R96" s="206">
        <v>0</v>
      </c>
      <c r="S96" s="206">
        <v>0.23</v>
      </c>
      <c r="T96" s="206">
        <v>0.3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96.96</v>
      </c>
      <c r="AH96" s="206">
        <v>0</v>
      </c>
      <c r="AI96" s="206">
        <v>0</v>
      </c>
      <c r="AJ96" s="206">
        <v>0</v>
      </c>
      <c r="AK96" s="206">
        <v>19.22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0.16</v>
      </c>
      <c r="J97" s="206">
        <v>0</v>
      </c>
      <c r="K97" s="206">
        <v>0</v>
      </c>
      <c r="L97" s="206">
        <v>1.36</v>
      </c>
      <c r="M97" s="206">
        <v>2.27</v>
      </c>
      <c r="N97" s="206">
        <v>2.4</v>
      </c>
      <c r="O97" s="206">
        <v>1.33</v>
      </c>
      <c r="P97" s="206">
        <v>0</v>
      </c>
      <c r="Q97" s="206">
        <v>0.19</v>
      </c>
      <c r="R97" s="206">
        <v>0</v>
      </c>
      <c r="S97" s="206">
        <v>0.23</v>
      </c>
      <c r="T97" s="206">
        <v>0.3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96.96</v>
      </c>
      <c r="AH97" s="206">
        <v>0</v>
      </c>
      <c r="AI97" s="206">
        <v>0</v>
      </c>
      <c r="AJ97" s="206">
        <v>0</v>
      </c>
      <c r="AK97" s="206">
        <v>19.22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0.16</v>
      </c>
      <c r="J98" s="206">
        <v>0</v>
      </c>
      <c r="K98" s="206">
        <v>0</v>
      </c>
      <c r="L98" s="206">
        <v>1.36</v>
      </c>
      <c r="M98" s="206">
        <v>2.27</v>
      </c>
      <c r="N98" s="206">
        <v>2.4</v>
      </c>
      <c r="O98" s="206">
        <v>1.33</v>
      </c>
      <c r="P98" s="206">
        <v>0</v>
      </c>
      <c r="Q98" s="206">
        <v>0.19</v>
      </c>
      <c r="R98" s="206">
        <v>0</v>
      </c>
      <c r="S98" s="206">
        <v>0.23</v>
      </c>
      <c r="T98" s="206">
        <v>0.3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96.96</v>
      </c>
      <c r="AH98" s="206">
        <v>0</v>
      </c>
      <c r="AI98" s="206">
        <v>0</v>
      </c>
      <c r="AJ98" s="206">
        <v>0</v>
      </c>
      <c r="AK98" s="206">
        <v>19.22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2.0000000000000001E-4</v>
      </c>
      <c r="J99">
        <f t="shared" si="0"/>
        <v>0</v>
      </c>
      <c r="K99">
        <f t="shared" si="0"/>
        <v>7.1549999999999982E-3</v>
      </c>
      <c r="L99">
        <f t="shared" si="0"/>
        <v>3.2592499999999996E-2</v>
      </c>
      <c r="M99">
        <f t="shared" si="0"/>
        <v>5.4175000000000084E-2</v>
      </c>
      <c r="N99">
        <f t="shared" si="0"/>
        <v>5.7600000000000096E-2</v>
      </c>
      <c r="O99">
        <f t="shared" si="0"/>
        <v>3.1919999999999969E-2</v>
      </c>
      <c r="P99">
        <f t="shared" si="0"/>
        <v>0</v>
      </c>
      <c r="Q99">
        <f t="shared" si="0"/>
        <v>1.2850000000000001E-3</v>
      </c>
      <c r="R99">
        <f t="shared" si="0"/>
        <v>2.7374999999999999E-3</v>
      </c>
      <c r="S99">
        <f t="shared" si="0"/>
        <v>1.8225000000000003E-3</v>
      </c>
      <c r="T99">
        <f t="shared" si="0"/>
        <v>1.1279999999999969E-2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4.9429999999999891E-2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0.7655900000000001</v>
      </c>
      <c r="AH99">
        <f t="shared" si="0"/>
        <v>0.14738250000000003</v>
      </c>
      <c r="AI99">
        <f t="shared" si="0"/>
        <v>0</v>
      </c>
      <c r="AJ99">
        <f t="shared" si="0"/>
        <v>0</v>
      </c>
      <c r="AK99">
        <f t="shared" si="0"/>
        <v>0.43234000000000017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1.21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1.21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1.21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1.21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2.42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2.42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2.42</v>
      </c>
      <c r="AI37" s="206">
        <v>0</v>
      </c>
      <c r="AJ37" s="206">
        <v>0</v>
      </c>
      <c r="AK37" s="206">
        <v>6.98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2.42</v>
      </c>
      <c r="AI38" s="206">
        <v>0</v>
      </c>
      <c r="AJ38" s="206">
        <v>0</v>
      </c>
      <c r="AK38" s="206">
        <v>6.98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2.42</v>
      </c>
      <c r="AI39" s="206">
        <v>0</v>
      </c>
      <c r="AJ39" s="206">
        <v>0</v>
      </c>
      <c r="AK39" s="206">
        <v>6.98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2.42</v>
      </c>
      <c r="AI40" s="206">
        <v>0</v>
      </c>
      <c r="AJ40" s="206">
        <v>0</v>
      </c>
      <c r="AK40" s="206">
        <v>6.88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2.42</v>
      </c>
      <c r="AI41" s="206">
        <v>0</v>
      </c>
      <c r="AJ41" s="206">
        <v>0</v>
      </c>
      <c r="AK41" s="206">
        <v>7.41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2.42</v>
      </c>
      <c r="AI42" s="206">
        <v>0</v>
      </c>
      <c r="AJ42" s="206">
        <v>0</v>
      </c>
      <c r="AK42" s="206">
        <v>7.41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3.64</v>
      </c>
      <c r="AI43" s="206">
        <v>0</v>
      </c>
      <c r="AJ43" s="206">
        <v>0</v>
      </c>
      <c r="AK43" s="206">
        <v>7.03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3.64</v>
      </c>
      <c r="AI44" s="206">
        <v>0</v>
      </c>
      <c r="AJ44" s="206">
        <v>0</v>
      </c>
      <c r="AK44" s="206">
        <v>7.03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2.42</v>
      </c>
      <c r="AI45" s="206">
        <v>0</v>
      </c>
      <c r="AJ45" s="206">
        <v>0</v>
      </c>
      <c r="AK45" s="206">
        <v>6.92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2.42</v>
      </c>
      <c r="AI46" s="206">
        <v>0</v>
      </c>
      <c r="AJ46" s="206">
        <v>0</v>
      </c>
      <c r="AK46" s="206">
        <v>6.92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3.64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3.64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3.64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3.64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3.35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3.35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3.35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3.64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4.8499999999999996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4.8499999999999996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4.8499999999999996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4.8499999999999996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4.8499999999999996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4.8499999999999996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8.7899999999999991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8.7899999999999991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9.6999999999999993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9.6999999999999993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9.3800000000000008</v>
      </c>
      <c r="AH65" s="206">
        <v>1.21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9.3800000000000008</v>
      </c>
      <c r="AH66" s="206">
        <v>1.21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9.3800000000000008</v>
      </c>
      <c r="AH67" s="206">
        <v>2.42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9.3800000000000008</v>
      </c>
      <c r="AH68" s="206">
        <v>2.42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9.3800000000000008</v>
      </c>
      <c r="AH69" s="206">
        <v>3.64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9.3800000000000008</v>
      </c>
      <c r="AH70" s="206">
        <v>3.64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9.3800000000000008</v>
      </c>
      <c r="AH71" s="206">
        <v>4.8499999999999996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9.3800000000000008</v>
      </c>
      <c r="AH72" s="206">
        <v>4.8499999999999996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14.11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19.39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19.7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19.7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19.7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19.7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19.7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19.39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19.39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19.39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19.39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19.39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19.39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19.39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19.39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19.39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19.39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19.39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19.39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19.39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19.39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19.39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19.39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19.39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19.39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19.39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0.15310749999999992</v>
      </c>
      <c r="AH99">
        <f t="shared" si="0"/>
        <v>2.947749999999999E-2</v>
      </c>
      <c r="AI99">
        <f t="shared" si="0"/>
        <v>0</v>
      </c>
      <c r="AJ99">
        <f t="shared" si="0"/>
        <v>0</v>
      </c>
      <c r="AK99">
        <f t="shared" si="0"/>
        <v>0.142765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310.44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310.44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20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20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20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20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40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40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40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40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40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40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40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40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60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60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40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40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60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60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60</v>
      </c>
      <c r="I49" s="206">
        <v>0</v>
      </c>
      <c r="J49" s="206">
        <v>0</v>
      </c>
      <c r="K49" s="206">
        <v>320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60</v>
      </c>
      <c r="I50" s="206">
        <v>0</v>
      </c>
      <c r="J50" s="206">
        <v>0</v>
      </c>
      <c r="K50" s="206">
        <v>320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60</v>
      </c>
      <c r="I51" s="206">
        <v>0</v>
      </c>
      <c r="J51" s="206">
        <v>0</v>
      </c>
      <c r="K51" s="206">
        <v>277.42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60</v>
      </c>
      <c r="I52" s="206">
        <v>0</v>
      </c>
      <c r="J52" s="206">
        <v>0</v>
      </c>
      <c r="K52" s="206">
        <v>277.42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60</v>
      </c>
      <c r="I53" s="206">
        <v>0</v>
      </c>
      <c r="J53" s="206">
        <v>0</v>
      </c>
      <c r="K53" s="206">
        <v>277.42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60</v>
      </c>
      <c r="I54" s="206">
        <v>0</v>
      </c>
      <c r="J54" s="206">
        <v>0</v>
      </c>
      <c r="K54" s="206">
        <v>277.42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80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80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80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80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0</v>
      </c>
      <c r="H59" s="206">
        <v>80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80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145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145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160</v>
      </c>
      <c r="H63" s="206">
        <v>0</v>
      </c>
      <c r="I63" s="206">
        <v>0</v>
      </c>
      <c r="J63" s="206">
        <v>0</v>
      </c>
      <c r="K63" s="206">
        <v>277.42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160</v>
      </c>
      <c r="H64" s="206">
        <v>0</v>
      </c>
      <c r="I64" s="206">
        <v>0</v>
      </c>
      <c r="J64" s="206">
        <v>0</v>
      </c>
      <c r="K64" s="206">
        <v>277.42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155</v>
      </c>
      <c r="H65" s="206">
        <v>20</v>
      </c>
      <c r="I65" s="206">
        <v>0</v>
      </c>
      <c r="J65" s="206">
        <v>0</v>
      </c>
      <c r="K65" s="206">
        <v>277.42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155</v>
      </c>
      <c r="H66" s="206">
        <v>20</v>
      </c>
      <c r="I66" s="206">
        <v>0</v>
      </c>
      <c r="J66" s="206">
        <v>0</v>
      </c>
      <c r="K66" s="206">
        <v>277.42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155</v>
      </c>
      <c r="H67" s="206">
        <v>40</v>
      </c>
      <c r="I67" s="206">
        <v>0</v>
      </c>
      <c r="J67" s="206">
        <v>0</v>
      </c>
      <c r="K67" s="206">
        <v>277.42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155</v>
      </c>
      <c r="H68" s="206">
        <v>40</v>
      </c>
      <c r="I68" s="206">
        <v>0</v>
      </c>
      <c r="J68" s="206">
        <v>0</v>
      </c>
      <c r="K68" s="206">
        <v>277.42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155</v>
      </c>
      <c r="H69" s="206">
        <v>60</v>
      </c>
      <c r="I69" s="206">
        <v>0</v>
      </c>
      <c r="J69" s="206">
        <v>0</v>
      </c>
      <c r="K69" s="206">
        <v>312.04000000000002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155</v>
      </c>
      <c r="H70" s="206">
        <v>60</v>
      </c>
      <c r="I70" s="206">
        <v>0</v>
      </c>
      <c r="J70" s="206">
        <v>0</v>
      </c>
      <c r="K70" s="206">
        <v>312.04000000000002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155</v>
      </c>
      <c r="H71" s="206">
        <v>80</v>
      </c>
      <c r="I71" s="206">
        <v>0</v>
      </c>
      <c r="J71" s="206">
        <v>0</v>
      </c>
      <c r="K71" s="206">
        <v>312.04000000000002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155</v>
      </c>
      <c r="H72" s="206">
        <v>80</v>
      </c>
      <c r="I72" s="206">
        <v>0</v>
      </c>
      <c r="J72" s="206">
        <v>0</v>
      </c>
      <c r="K72" s="206">
        <v>312.04000000000002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240</v>
      </c>
      <c r="H73" s="206">
        <v>0</v>
      </c>
      <c r="I73" s="206">
        <v>0</v>
      </c>
      <c r="J73" s="206">
        <v>0</v>
      </c>
      <c r="K73" s="206">
        <v>312.04000000000002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320</v>
      </c>
      <c r="H74" s="206">
        <v>0</v>
      </c>
      <c r="I74" s="206">
        <v>0</v>
      </c>
      <c r="J74" s="206">
        <v>0</v>
      </c>
      <c r="K74" s="206">
        <v>312.04000000000002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325</v>
      </c>
      <c r="H75" s="206">
        <v>0</v>
      </c>
      <c r="I75" s="206">
        <v>0</v>
      </c>
      <c r="J75" s="206">
        <v>0</v>
      </c>
      <c r="K75" s="206">
        <v>312.04000000000002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325</v>
      </c>
      <c r="H76" s="206">
        <v>0</v>
      </c>
      <c r="I76" s="206">
        <v>0</v>
      </c>
      <c r="J76" s="206">
        <v>0</v>
      </c>
      <c r="K76" s="206">
        <v>312.04000000000002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325</v>
      </c>
      <c r="H77" s="206">
        <v>0</v>
      </c>
      <c r="I77" s="206">
        <v>0</v>
      </c>
      <c r="J77" s="206">
        <v>0</v>
      </c>
      <c r="K77" s="206">
        <v>312.04000000000002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325</v>
      </c>
      <c r="H78" s="206">
        <v>0</v>
      </c>
      <c r="I78" s="206">
        <v>0</v>
      </c>
      <c r="J78" s="206">
        <v>0</v>
      </c>
      <c r="K78" s="206">
        <v>312.04000000000002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325</v>
      </c>
      <c r="H79" s="206">
        <v>0</v>
      </c>
      <c r="I79" s="206">
        <v>0</v>
      </c>
      <c r="J79" s="206">
        <v>0</v>
      </c>
      <c r="K79" s="206">
        <v>312.04000000000002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320</v>
      </c>
      <c r="H80" s="206">
        <v>0</v>
      </c>
      <c r="I80" s="206">
        <v>0</v>
      </c>
      <c r="J80" s="206">
        <v>0</v>
      </c>
      <c r="K80" s="206">
        <v>312.04000000000002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320</v>
      </c>
      <c r="H81" s="206">
        <v>0</v>
      </c>
      <c r="I81" s="206">
        <v>0</v>
      </c>
      <c r="J81" s="206">
        <v>0</v>
      </c>
      <c r="K81" s="206">
        <v>312.04000000000002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320</v>
      </c>
      <c r="H82" s="206">
        <v>0</v>
      </c>
      <c r="I82" s="206">
        <v>0</v>
      </c>
      <c r="J82" s="206">
        <v>0</v>
      </c>
      <c r="K82" s="206">
        <v>312.04000000000002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320</v>
      </c>
      <c r="H83" s="206">
        <v>0</v>
      </c>
      <c r="I83" s="206">
        <v>0</v>
      </c>
      <c r="J83" s="206">
        <v>0</v>
      </c>
      <c r="K83" s="206">
        <v>312.04000000000002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320</v>
      </c>
      <c r="H84" s="206">
        <v>0</v>
      </c>
      <c r="I84" s="206">
        <v>0</v>
      </c>
      <c r="J84" s="206">
        <v>0</v>
      </c>
      <c r="K84" s="206">
        <v>312.04000000000002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320</v>
      </c>
      <c r="H85" s="206">
        <v>0</v>
      </c>
      <c r="I85" s="206">
        <v>0</v>
      </c>
      <c r="J85" s="206">
        <v>0</v>
      </c>
      <c r="K85" s="206">
        <v>312.04000000000002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320</v>
      </c>
      <c r="H86" s="206">
        <v>0</v>
      </c>
      <c r="I86" s="206">
        <v>0</v>
      </c>
      <c r="J86" s="206">
        <v>0</v>
      </c>
      <c r="K86" s="206">
        <v>312.04000000000002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320</v>
      </c>
      <c r="H87" s="206">
        <v>0</v>
      </c>
      <c r="I87" s="206">
        <v>0</v>
      </c>
      <c r="J87" s="206">
        <v>0</v>
      </c>
      <c r="K87" s="206">
        <v>312.04000000000002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320</v>
      </c>
      <c r="H88" s="206">
        <v>0</v>
      </c>
      <c r="I88" s="206">
        <v>0</v>
      </c>
      <c r="J88" s="206">
        <v>0</v>
      </c>
      <c r="K88" s="206">
        <v>312.04000000000002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320</v>
      </c>
      <c r="H89" s="206">
        <v>0</v>
      </c>
      <c r="I89" s="206">
        <v>0</v>
      </c>
      <c r="J89" s="206">
        <v>0</v>
      </c>
      <c r="K89" s="206">
        <v>312.04000000000002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320</v>
      </c>
      <c r="H90" s="206">
        <v>0</v>
      </c>
      <c r="I90" s="206">
        <v>0</v>
      </c>
      <c r="J90" s="206">
        <v>0</v>
      </c>
      <c r="K90" s="206">
        <v>302.04000000000002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320</v>
      </c>
      <c r="H91" s="206">
        <v>0</v>
      </c>
      <c r="I91" s="206">
        <v>0</v>
      </c>
      <c r="J91" s="206">
        <v>0</v>
      </c>
      <c r="K91" s="206">
        <v>271.42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320</v>
      </c>
      <c r="H92" s="206">
        <v>0</v>
      </c>
      <c r="I92" s="206">
        <v>0</v>
      </c>
      <c r="J92" s="206">
        <v>0</v>
      </c>
      <c r="K92" s="206">
        <v>271.42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320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320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320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320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320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320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0.89575000000000005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2.5287500000000001</v>
      </c>
      <c r="H99" s="156">
        <f t="shared" si="0"/>
        <v>0.49</v>
      </c>
      <c r="I99" s="156">
        <f t="shared" si="0"/>
        <v>0</v>
      </c>
      <c r="J99" s="156">
        <f t="shared" si="0"/>
        <v>0</v>
      </c>
      <c r="K99" s="156">
        <f t="shared" si="0"/>
        <v>7.023200000000001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41.7</v>
      </c>
      <c r="J3" s="206">
        <v>0.49</v>
      </c>
      <c r="K3" s="206">
        <v>245.7</v>
      </c>
      <c r="L3" s="206">
        <v>6.29</v>
      </c>
      <c r="M3" s="206">
        <v>2.38</v>
      </c>
      <c r="N3" s="206">
        <v>2.0299999999999998</v>
      </c>
      <c r="O3" s="206">
        <v>1.44</v>
      </c>
      <c r="P3" s="206">
        <v>0.96</v>
      </c>
      <c r="Q3" s="206">
        <v>6.26</v>
      </c>
      <c r="R3" s="206">
        <v>0.73</v>
      </c>
      <c r="S3" s="206">
        <v>7.6</v>
      </c>
      <c r="T3" s="206">
        <v>0.56000000000000005</v>
      </c>
      <c r="U3" s="206">
        <v>2.0499999999999998</v>
      </c>
      <c r="V3" s="206">
        <v>0.25</v>
      </c>
      <c r="W3" s="206">
        <v>0.6</v>
      </c>
      <c r="X3" s="206">
        <v>1.71</v>
      </c>
      <c r="Y3" s="206">
        <v>0</v>
      </c>
      <c r="Z3" s="206">
        <v>2.42</v>
      </c>
      <c r="AA3" s="206">
        <v>1.39</v>
      </c>
      <c r="AB3" s="206">
        <v>0</v>
      </c>
      <c r="AC3" s="206">
        <v>19.920000000000002</v>
      </c>
      <c r="AD3" s="206">
        <v>0</v>
      </c>
      <c r="AE3" s="206">
        <v>0</v>
      </c>
      <c r="AF3" s="206">
        <v>0</v>
      </c>
      <c r="AG3" s="206">
        <v>90.53</v>
      </c>
      <c r="AH3" s="206">
        <v>0</v>
      </c>
      <c r="AI3" s="206">
        <v>0</v>
      </c>
      <c r="AJ3" s="206">
        <v>0</v>
      </c>
      <c r="AK3" s="206">
        <v>24.04</v>
      </c>
      <c r="AL3" s="206">
        <v>0</v>
      </c>
      <c r="AM3" s="206">
        <v>0</v>
      </c>
      <c r="AN3" s="206">
        <v>0</v>
      </c>
      <c r="AO3" s="206">
        <v>112.07</v>
      </c>
      <c r="AP3" s="206">
        <v>143.19999999999999</v>
      </c>
    </row>
    <row r="4" spans="1:42">
      <c r="A4" t="s">
        <v>46</v>
      </c>
      <c r="B4" s="206">
        <v>0</v>
      </c>
      <c r="C4" s="206">
        <v>0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41.7</v>
      </c>
      <c r="J4" s="206">
        <v>0.49</v>
      </c>
      <c r="K4" s="206">
        <v>251.89</v>
      </c>
      <c r="L4" s="206">
        <v>6.29</v>
      </c>
      <c r="M4" s="206">
        <v>2.38</v>
      </c>
      <c r="N4" s="206">
        <v>2.0299999999999998</v>
      </c>
      <c r="O4" s="206">
        <v>1.44</v>
      </c>
      <c r="P4" s="206">
        <v>0.96</v>
      </c>
      <c r="Q4" s="206">
        <v>6.59</v>
      </c>
      <c r="R4" s="206">
        <v>13.53</v>
      </c>
      <c r="S4" s="206">
        <v>7.6</v>
      </c>
      <c r="T4" s="206">
        <v>0.56000000000000005</v>
      </c>
      <c r="U4" s="206">
        <v>2.0499999999999998</v>
      </c>
      <c r="V4" s="206">
        <v>0.25</v>
      </c>
      <c r="W4" s="206">
        <v>10.48</v>
      </c>
      <c r="X4" s="206">
        <v>17.010000000000002</v>
      </c>
      <c r="Y4" s="206">
        <v>0</v>
      </c>
      <c r="Z4" s="206">
        <v>2.42</v>
      </c>
      <c r="AA4" s="206">
        <v>1.39</v>
      </c>
      <c r="AB4" s="206">
        <v>0</v>
      </c>
      <c r="AC4" s="206">
        <v>19.920000000000002</v>
      </c>
      <c r="AD4" s="206">
        <v>0</v>
      </c>
      <c r="AE4" s="206">
        <v>0</v>
      </c>
      <c r="AF4" s="206">
        <v>0</v>
      </c>
      <c r="AG4" s="206">
        <v>90.53</v>
      </c>
      <c r="AH4" s="206">
        <v>0</v>
      </c>
      <c r="AI4" s="206">
        <v>0</v>
      </c>
      <c r="AJ4" s="206">
        <v>0</v>
      </c>
      <c r="AK4" s="206">
        <v>24.04</v>
      </c>
      <c r="AL4" s="206">
        <v>0</v>
      </c>
      <c r="AM4" s="206">
        <v>0</v>
      </c>
      <c r="AN4" s="206">
        <v>0</v>
      </c>
      <c r="AO4" s="206">
        <v>112.07</v>
      </c>
      <c r="AP4" s="206">
        <v>143.19999999999999</v>
      </c>
    </row>
    <row r="5" spans="1:42">
      <c r="A5" t="s">
        <v>47</v>
      </c>
      <c r="B5" s="206">
        <v>0</v>
      </c>
      <c r="C5" s="206">
        <v>0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41.7</v>
      </c>
      <c r="J5" s="206">
        <v>0.49</v>
      </c>
      <c r="K5" s="206">
        <v>251.89</v>
      </c>
      <c r="L5" s="206">
        <v>6.29</v>
      </c>
      <c r="M5" s="206">
        <v>2.38</v>
      </c>
      <c r="N5" s="206">
        <v>2.0299999999999998</v>
      </c>
      <c r="O5" s="206">
        <v>1.44</v>
      </c>
      <c r="P5" s="206">
        <v>0.96</v>
      </c>
      <c r="Q5" s="206">
        <v>6.59</v>
      </c>
      <c r="R5" s="206">
        <v>13.53</v>
      </c>
      <c r="S5" s="206">
        <v>7.6</v>
      </c>
      <c r="T5" s="206">
        <v>0.56000000000000005</v>
      </c>
      <c r="U5" s="206">
        <v>2.0499999999999998</v>
      </c>
      <c r="V5" s="206">
        <v>0.25</v>
      </c>
      <c r="W5" s="206">
        <v>10.48</v>
      </c>
      <c r="X5" s="206">
        <v>28.78</v>
      </c>
      <c r="Y5" s="206">
        <v>0</v>
      </c>
      <c r="Z5" s="206">
        <v>2.42</v>
      </c>
      <c r="AA5" s="206">
        <v>1.39</v>
      </c>
      <c r="AB5" s="206">
        <v>0</v>
      </c>
      <c r="AC5" s="206">
        <v>19.920000000000002</v>
      </c>
      <c r="AD5" s="206">
        <v>0</v>
      </c>
      <c r="AE5" s="206">
        <v>0</v>
      </c>
      <c r="AF5" s="206">
        <v>0</v>
      </c>
      <c r="AG5" s="206">
        <v>90.53</v>
      </c>
      <c r="AH5" s="206">
        <v>0</v>
      </c>
      <c r="AI5" s="206">
        <v>0</v>
      </c>
      <c r="AJ5" s="206">
        <v>0</v>
      </c>
      <c r="AK5" s="206">
        <v>24.04</v>
      </c>
      <c r="AL5" s="206">
        <v>0</v>
      </c>
      <c r="AM5" s="206">
        <v>0</v>
      </c>
      <c r="AN5" s="206">
        <v>0</v>
      </c>
      <c r="AO5" s="206">
        <v>112.07</v>
      </c>
      <c r="AP5" s="206">
        <v>143.19999999999999</v>
      </c>
    </row>
    <row r="6" spans="1:42">
      <c r="A6" t="s">
        <v>48</v>
      </c>
      <c r="B6" s="206">
        <v>0</v>
      </c>
      <c r="C6" s="206">
        <v>0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41.7</v>
      </c>
      <c r="J6" s="206">
        <v>0.49</v>
      </c>
      <c r="K6" s="206">
        <v>251.89</v>
      </c>
      <c r="L6" s="206">
        <v>6.29</v>
      </c>
      <c r="M6" s="206">
        <v>2.38</v>
      </c>
      <c r="N6" s="206">
        <v>2.0299999999999998</v>
      </c>
      <c r="O6" s="206">
        <v>1.44</v>
      </c>
      <c r="P6" s="206">
        <v>0.96</v>
      </c>
      <c r="Q6" s="206">
        <v>6.59</v>
      </c>
      <c r="R6" s="206">
        <v>13.53</v>
      </c>
      <c r="S6" s="206">
        <v>7.6</v>
      </c>
      <c r="T6" s="206">
        <v>0.56000000000000005</v>
      </c>
      <c r="U6" s="206">
        <v>2.0499999999999998</v>
      </c>
      <c r="V6" s="206">
        <v>6.26</v>
      </c>
      <c r="W6" s="206">
        <v>10.48</v>
      </c>
      <c r="X6" s="206">
        <v>28.78</v>
      </c>
      <c r="Y6" s="206">
        <v>0</v>
      </c>
      <c r="Z6" s="206">
        <v>2.42</v>
      </c>
      <c r="AA6" s="206">
        <v>20.73</v>
      </c>
      <c r="AB6" s="206">
        <v>0</v>
      </c>
      <c r="AC6" s="206">
        <v>19.920000000000002</v>
      </c>
      <c r="AD6" s="206">
        <v>0</v>
      </c>
      <c r="AE6" s="206">
        <v>0</v>
      </c>
      <c r="AF6" s="206">
        <v>0</v>
      </c>
      <c r="AG6" s="206">
        <v>90.53</v>
      </c>
      <c r="AH6" s="206">
        <v>0</v>
      </c>
      <c r="AI6" s="206">
        <v>0</v>
      </c>
      <c r="AJ6" s="206">
        <v>0</v>
      </c>
      <c r="AK6" s="206">
        <v>17.649999999999999</v>
      </c>
      <c r="AL6" s="206">
        <v>0</v>
      </c>
      <c r="AM6" s="206">
        <v>0</v>
      </c>
      <c r="AN6" s="206">
        <v>0</v>
      </c>
      <c r="AO6" s="206">
        <v>112.07</v>
      </c>
      <c r="AP6" s="206">
        <v>143.19999999999999</v>
      </c>
    </row>
    <row r="7" spans="1:42">
      <c r="A7" t="s">
        <v>49</v>
      </c>
      <c r="B7" s="206">
        <v>0</v>
      </c>
      <c r="C7" s="206">
        <v>0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41.7</v>
      </c>
      <c r="J7" s="206">
        <v>0.49</v>
      </c>
      <c r="K7" s="206">
        <v>251.89</v>
      </c>
      <c r="L7" s="206">
        <v>6.29</v>
      </c>
      <c r="M7" s="206">
        <v>2.38</v>
      </c>
      <c r="N7" s="206">
        <v>2.0299999999999998</v>
      </c>
      <c r="O7" s="206">
        <v>1.44</v>
      </c>
      <c r="P7" s="206">
        <v>0.96</v>
      </c>
      <c r="Q7" s="206">
        <v>6.51</v>
      </c>
      <c r="R7" s="206">
        <v>13.53</v>
      </c>
      <c r="S7" s="206">
        <v>7.6</v>
      </c>
      <c r="T7" s="206">
        <v>0.56000000000000005</v>
      </c>
      <c r="U7" s="206">
        <v>2.0499999999999998</v>
      </c>
      <c r="V7" s="206">
        <v>6.26</v>
      </c>
      <c r="W7" s="206">
        <v>10.48</v>
      </c>
      <c r="X7" s="206">
        <v>28.78</v>
      </c>
      <c r="Y7" s="206">
        <v>0</v>
      </c>
      <c r="Z7" s="206">
        <v>2.42</v>
      </c>
      <c r="AA7" s="206">
        <v>20.73</v>
      </c>
      <c r="AB7" s="206">
        <v>0</v>
      </c>
      <c r="AC7" s="206">
        <v>19.920000000000002</v>
      </c>
      <c r="AD7" s="206">
        <v>0</v>
      </c>
      <c r="AE7" s="206">
        <v>0</v>
      </c>
      <c r="AF7" s="206">
        <v>0</v>
      </c>
      <c r="AG7" s="206">
        <v>90.53</v>
      </c>
      <c r="AH7" s="206">
        <v>0</v>
      </c>
      <c r="AI7" s="206">
        <v>0</v>
      </c>
      <c r="AJ7" s="206">
        <v>0</v>
      </c>
      <c r="AK7" s="206">
        <v>17.649999999999999</v>
      </c>
      <c r="AL7" s="206">
        <v>0</v>
      </c>
      <c r="AM7" s="206">
        <v>0</v>
      </c>
      <c r="AN7" s="206">
        <v>0</v>
      </c>
      <c r="AO7" s="206">
        <v>112.07</v>
      </c>
      <c r="AP7" s="206">
        <v>143.19999999999999</v>
      </c>
    </row>
    <row r="8" spans="1:42">
      <c r="A8" t="s">
        <v>50</v>
      </c>
      <c r="B8" s="206">
        <v>0</v>
      </c>
      <c r="C8" s="206">
        <v>0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41.7</v>
      </c>
      <c r="J8" s="206">
        <v>0.49</v>
      </c>
      <c r="K8" s="206">
        <v>243.01</v>
      </c>
      <c r="L8" s="206">
        <v>6.29</v>
      </c>
      <c r="M8" s="206">
        <v>2.38</v>
      </c>
      <c r="N8" s="206">
        <v>2.0299999999999998</v>
      </c>
      <c r="O8" s="206">
        <v>1.44</v>
      </c>
      <c r="P8" s="206">
        <v>0.96</v>
      </c>
      <c r="Q8" s="206">
        <v>4.87</v>
      </c>
      <c r="R8" s="206">
        <v>13.53</v>
      </c>
      <c r="S8" s="206">
        <v>7.31</v>
      </c>
      <c r="T8" s="206">
        <v>0.56000000000000005</v>
      </c>
      <c r="U8" s="206">
        <v>2.0499999999999998</v>
      </c>
      <c r="V8" s="206">
        <v>6.26</v>
      </c>
      <c r="W8" s="206">
        <v>10.48</v>
      </c>
      <c r="X8" s="206">
        <v>28.78</v>
      </c>
      <c r="Y8" s="206">
        <v>0</v>
      </c>
      <c r="Z8" s="206">
        <v>2.42</v>
      </c>
      <c r="AA8" s="206">
        <v>20.73</v>
      </c>
      <c r="AB8" s="206">
        <v>0</v>
      </c>
      <c r="AC8" s="206">
        <v>19.920000000000002</v>
      </c>
      <c r="AD8" s="206">
        <v>0</v>
      </c>
      <c r="AE8" s="206">
        <v>0</v>
      </c>
      <c r="AF8" s="206">
        <v>0</v>
      </c>
      <c r="AG8" s="206">
        <v>90.53</v>
      </c>
      <c r="AH8" s="206">
        <v>0</v>
      </c>
      <c r="AI8" s="206">
        <v>0</v>
      </c>
      <c r="AJ8" s="206">
        <v>0</v>
      </c>
      <c r="AK8" s="206">
        <v>17.649999999999999</v>
      </c>
      <c r="AL8" s="206">
        <v>0</v>
      </c>
      <c r="AM8" s="206">
        <v>0</v>
      </c>
      <c r="AN8" s="206">
        <v>0</v>
      </c>
      <c r="AO8" s="206">
        <v>112.07</v>
      </c>
      <c r="AP8" s="206">
        <v>143.19999999999999</v>
      </c>
    </row>
    <row r="9" spans="1:42">
      <c r="A9" t="s">
        <v>51</v>
      </c>
      <c r="B9" s="206">
        <v>0</v>
      </c>
      <c r="C9" s="206">
        <v>0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41.7</v>
      </c>
      <c r="J9" s="206">
        <v>0.49</v>
      </c>
      <c r="K9" s="206">
        <v>250.14</v>
      </c>
      <c r="L9" s="206">
        <v>6.29</v>
      </c>
      <c r="M9" s="206">
        <v>2.38</v>
      </c>
      <c r="N9" s="206">
        <v>2.0299999999999998</v>
      </c>
      <c r="O9" s="206">
        <v>1.44</v>
      </c>
      <c r="P9" s="206">
        <v>0.96</v>
      </c>
      <c r="Q9" s="206">
        <v>4.87</v>
      </c>
      <c r="R9" s="206">
        <v>13.53</v>
      </c>
      <c r="S9" s="206">
        <v>7.31</v>
      </c>
      <c r="T9" s="206">
        <v>0.56000000000000005</v>
      </c>
      <c r="U9" s="206">
        <v>2.0499999999999998</v>
      </c>
      <c r="V9" s="206">
        <v>6.26</v>
      </c>
      <c r="W9" s="206">
        <v>10.48</v>
      </c>
      <c r="X9" s="206">
        <v>28.78</v>
      </c>
      <c r="Y9" s="206">
        <v>0</v>
      </c>
      <c r="Z9" s="206">
        <v>2.42</v>
      </c>
      <c r="AA9" s="206">
        <v>20.73</v>
      </c>
      <c r="AB9" s="206">
        <v>0</v>
      </c>
      <c r="AC9" s="206">
        <v>19.920000000000002</v>
      </c>
      <c r="AD9" s="206">
        <v>0</v>
      </c>
      <c r="AE9" s="206">
        <v>0</v>
      </c>
      <c r="AF9" s="206">
        <v>0</v>
      </c>
      <c r="AG9" s="206">
        <v>90.53</v>
      </c>
      <c r="AH9" s="206">
        <v>0</v>
      </c>
      <c r="AI9" s="206">
        <v>0</v>
      </c>
      <c r="AJ9" s="206">
        <v>0</v>
      </c>
      <c r="AK9" s="206">
        <v>17.649999999999999</v>
      </c>
      <c r="AL9" s="206">
        <v>0</v>
      </c>
      <c r="AM9" s="206">
        <v>0</v>
      </c>
      <c r="AN9" s="206">
        <v>0</v>
      </c>
      <c r="AO9" s="206">
        <v>112.07</v>
      </c>
      <c r="AP9" s="206">
        <v>143.19999999999999</v>
      </c>
    </row>
    <row r="10" spans="1:42">
      <c r="A10" t="s">
        <v>52</v>
      </c>
      <c r="B10" s="206">
        <v>0</v>
      </c>
      <c r="C10" s="206">
        <v>0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41.7</v>
      </c>
      <c r="J10" s="206">
        <v>0.49</v>
      </c>
      <c r="K10" s="206">
        <v>246.32</v>
      </c>
      <c r="L10" s="206">
        <v>6.29</v>
      </c>
      <c r="M10" s="206">
        <v>2.38</v>
      </c>
      <c r="N10" s="206">
        <v>2.0299999999999998</v>
      </c>
      <c r="O10" s="206">
        <v>1.44</v>
      </c>
      <c r="P10" s="206">
        <v>0.96</v>
      </c>
      <c r="Q10" s="206">
        <v>4.87</v>
      </c>
      <c r="R10" s="206">
        <v>13.53</v>
      </c>
      <c r="S10" s="206">
        <v>7.31</v>
      </c>
      <c r="T10" s="206">
        <v>0.56000000000000005</v>
      </c>
      <c r="U10" s="206">
        <v>2.0499999999999998</v>
      </c>
      <c r="V10" s="206">
        <v>6.26</v>
      </c>
      <c r="W10" s="206">
        <v>10.48</v>
      </c>
      <c r="X10" s="206">
        <v>28.78</v>
      </c>
      <c r="Y10" s="206">
        <v>0</v>
      </c>
      <c r="Z10" s="206">
        <v>2.42</v>
      </c>
      <c r="AA10" s="206">
        <v>20.73</v>
      </c>
      <c r="AB10" s="206">
        <v>0</v>
      </c>
      <c r="AC10" s="206">
        <v>19.920000000000002</v>
      </c>
      <c r="AD10" s="206">
        <v>0</v>
      </c>
      <c r="AE10" s="206">
        <v>0</v>
      </c>
      <c r="AF10" s="206">
        <v>0</v>
      </c>
      <c r="AG10" s="206">
        <v>90.53</v>
      </c>
      <c r="AH10" s="206">
        <v>0</v>
      </c>
      <c r="AI10" s="206">
        <v>0</v>
      </c>
      <c r="AJ10" s="206">
        <v>0</v>
      </c>
      <c r="AK10" s="206">
        <v>17.649999999999999</v>
      </c>
      <c r="AL10" s="206">
        <v>0</v>
      </c>
      <c r="AM10" s="206">
        <v>0</v>
      </c>
      <c r="AN10" s="206">
        <v>0</v>
      </c>
      <c r="AO10" s="206">
        <v>112.07</v>
      </c>
      <c r="AP10" s="206">
        <v>143.19999999999999</v>
      </c>
    </row>
    <row r="11" spans="1:42">
      <c r="A11" t="s">
        <v>53</v>
      </c>
      <c r="B11" s="206">
        <v>0</v>
      </c>
      <c r="C11" s="206">
        <v>0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41.7</v>
      </c>
      <c r="J11" s="206">
        <v>0.49</v>
      </c>
      <c r="K11" s="206">
        <v>246.31</v>
      </c>
      <c r="L11" s="206">
        <v>6.29</v>
      </c>
      <c r="M11" s="206">
        <v>2.38</v>
      </c>
      <c r="N11" s="206">
        <v>2.0299999999999998</v>
      </c>
      <c r="O11" s="206">
        <v>1.44</v>
      </c>
      <c r="P11" s="206">
        <v>0.96</v>
      </c>
      <c r="Q11" s="206">
        <v>4.87</v>
      </c>
      <c r="R11" s="206">
        <v>13.53</v>
      </c>
      <c r="S11" s="206">
        <v>7.31</v>
      </c>
      <c r="T11" s="206">
        <v>0.56000000000000005</v>
      </c>
      <c r="U11" s="206">
        <v>2.0499999999999998</v>
      </c>
      <c r="V11" s="206">
        <v>6.26</v>
      </c>
      <c r="W11" s="206">
        <v>10.48</v>
      </c>
      <c r="X11" s="206">
        <v>28.78</v>
      </c>
      <c r="Y11" s="206">
        <v>0</v>
      </c>
      <c r="Z11" s="206">
        <v>2.42</v>
      </c>
      <c r="AA11" s="206">
        <v>20.73</v>
      </c>
      <c r="AB11" s="206">
        <v>0</v>
      </c>
      <c r="AC11" s="206">
        <v>19.920000000000002</v>
      </c>
      <c r="AD11" s="206">
        <v>0</v>
      </c>
      <c r="AE11" s="206">
        <v>0</v>
      </c>
      <c r="AF11" s="206">
        <v>0</v>
      </c>
      <c r="AG11" s="206">
        <v>90.53</v>
      </c>
      <c r="AH11" s="206">
        <v>0</v>
      </c>
      <c r="AI11" s="206">
        <v>0</v>
      </c>
      <c r="AJ11" s="206">
        <v>0</v>
      </c>
      <c r="AK11" s="206">
        <v>17.649999999999999</v>
      </c>
      <c r="AL11" s="206">
        <v>0</v>
      </c>
      <c r="AM11" s="206">
        <v>0</v>
      </c>
      <c r="AN11" s="206">
        <v>0</v>
      </c>
      <c r="AO11" s="206">
        <v>112.07</v>
      </c>
      <c r="AP11" s="206">
        <v>143.19999999999999</v>
      </c>
    </row>
    <row r="12" spans="1:42">
      <c r="A12" t="s">
        <v>54</v>
      </c>
      <c r="B12" s="206">
        <v>0</v>
      </c>
      <c r="C12" s="206">
        <v>0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41.7</v>
      </c>
      <c r="J12" s="206">
        <v>0.49</v>
      </c>
      <c r="K12" s="206">
        <v>246.32</v>
      </c>
      <c r="L12" s="206">
        <v>6.29</v>
      </c>
      <c r="M12" s="206">
        <v>2.38</v>
      </c>
      <c r="N12" s="206">
        <v>2.0299999999999998</v>
      </c>
      <c r="O12" s="206">
        <v>1.44</v>
      </c>
      <c r="P12" s="206">
        <v>0.96</v>
      </c>
      <c r="Q12" s="206">
        <v>4.87</v>
      </c>
      <c r="R12" s="206">
        <v>13.53</v>
      </c>
      <c r="S12" s="206">
        <v>7.31</v>
      </c>
      <c r="T12" s="206">
        <v>0.56000000000000005</v>
      </c>
      <c r="U12" s="206">
        <v>2.0499999999999998</v>
      </c>
      <c r="V12" s="206">
        <v>6.26</v>
      </c>
      <c r="W12" s="206">
        <v>10.48</v>
      </c>
      <c r="X12" s="206">
        <v>28.78</v>
      </c>
      <c r="Y12" s="206">
        <v>0</v>
      </c>
      <c r="Z12" s="206">
        <v>2.42</v>
      </c>
      <c r="AA12" s="206">
        <v>20.73</v>
      </c>
      <c r="AB12" s="206">
        <v>0</v>
      </c>
      <c r="AC12" s="206">
        <v>19.920000000000002</v>
      </c>
      <c r="AD12" s="206">
        <v>0</v>
      </c>
      <c r="AE12" s="206">
        <v>0</v>
      </c>
      <c r="AF12" s="206">
        <v>0</v>
      </c>
      <c r="AG12" s="206">
        <v>90.53</v>
      </c>
      <c r="AH12" s="206">
        <v>0</v>
      </c>
      <c r="AI12" s="206">
        <v>0</v>
      </c>
      <c r="AJ12" s="206">
        <v>0</v>
      </c>
      <c r="AK12" s="206">
        <v>17.649999999999999</v>
      </c>
      <c r="AL12" s="206">
        <v>0</v>
      </c>
      <c r="AM12" s="206">
        <v>0</v>
      </c>
      <c r="AN12" s="206">
        <v>0</v>
      </c>
      <c r="AO12" s="206">
        <v>112.07</v>
      </c>
      <c r="AP12" s="206">
        <v>143.19999999999999</v>
      </c>
    </row>
    <row r="13" spans="1:42">
      <c r="A13" t="s">
        <v>55</v>
      </c>
      <c r="B13" s="206">
        <v>0</v>
      </c>
      <c r="C13" s="206">
        <v>0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41.7</v>
      </c>
      <c r="J13" s="206">
        <v>0.49</v>
      </c>
      <c r="K13" s="206">
        <v>246.31</v>
      </c>
      <c r="L13" s="206">
        <v>6.29</v>
      </c>
      <c r="M13" s="206">
        <v>2.38</v>
      </c>
      <c r="N13" s="206">
        <v>2.0299999999999998</v>
      </c>
      <c r="O13" s="206">
        <v>1.44</v>
      </c>
      <c r="P13" s="206">
        <v>0.96</v>
      </c>
      <c r="Q13" s="206">
        <v>4.87</v>
      </c>
      <c r="R13" s="206">
        <v>13.53</v>
      </c>
      <c r="S13" s="206">
        <v>7.31</v>
      </c>
      <c r="T13" s="206">
        <v>0.56000000000000005</v>
      </c>
      <c r="U13" s="206">
        <v>2.0499999999999998</v>
      </c>
      <c r="V13" s="206">
        <v>6.26</v>
      </c>
      <c r="W13" s="206">
        <v>10.48</v>
      </c>
      <c r="X13" s="206">
        <v>28.78</v>
      </c>
      <c r="Y13" s="206">
        <v>0</v>
      </c>
      <c r="Z13" s="206">
        <v>2.42</v>
      </c>
      <c r="AA13" s="206">
        <v>20.73</v>
      </c>
      <c r="AB13" s="206">
        <v>0</v>
      </c>
      <c r="AC13" s="206">
        <v>19.89</v>
      </c>
      <c r="AD13" s="206">
        <v>0</v>
      </c>
      <c r="AE13" s="206">
        <v>0</v>
      </c>
      <c r="AF13" s="206">
        <v>0</v>
      </c>
      <c r="AG13" s="206">
        <v>90.53</v>
      </c>
      <c r="AH13" s="206">
        <v>0</v>
      </c>
      <c r="AI13" s="206">
        <v>0</v>
      </c>
      <c r="AJ13" s="206">
        <v>0</v>
      </c>
      <c r="AK13" s="206">
        <v>17.649999999999999</v>
      </c>
      <c r="AL13" s="206">
        <v>0</v>
      </c>
      <c r="AM13" s="206">
        <v>0</v>
      </c>
      <c r="AN13" s="206">
        <v>0</v>
      </c>
      <c r="AO13" s="206">
        <v>112.07</v>
      </c>
      <c r="AP13" s="206">
        <v>143.19999999999999</v>
      </c>
    </row>
    <row r="14" spans="1:42">
      <c r="A14" t="s">
        <v>56</v>
      </c>
      <c r="B14" s="206">
        <v>0</v>
      </c>
      <c r="C14" s="206">
        <v>0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41.7</v>
      </c>
      <c r="J14" s="206">
        <v>0.49</v>
      </c>
      <c r="K14" s="206">
        <v>246.32</v>
      </c>
      <c r="L14" s="206">
        <v>6.29</v>
      </c>
      <c r="M14" s="206">
        <v>2.38</v>
      </c>
      <c r="N14" s="206">
        <v>2.0299999999999998</v>
      </c>
      <c r="O14" s="206">
        <v>1.44</v>
      </c>
      <c r="P14" s="206">
        <v>0.96</v>
      </c>
      <c r="Q14" s="206">
        <v>4.87</v>
      </c>
      <c r="R14" s="206">
        <v>13.53</v>
      </c>
      <c r="S14" s="206">
        <v>7.31</v>
      </c>
      <c r="T14" s="206">
        <v>0.56000000000000005</v>
      </c>
      <c r="U14" s="206">
        <v>2.0499999999999998</v>
      </c>
      <c r="V14" s="206">
        <v>6.26</v>
      </c>
      <c r="W14" s="206">
        <v>10.48</v>
      </c>
      <c r="X14" s="206">
        <v>28.78</v>
      </c>
      <c r="Y14" s="206">
        <v>0</v>
      </c>
      <c r="Z14" s="206">
        <v>2.42</v>
      </c>
      <c r="AA14" s="206">
        <v>20.73</v>
      </c>
      <c r="AB14" s="206">
        <v>0</v>
      </c>
      <c r="AC14" s="206">
        <v>19.89</v>
      </c>
      <c r="AD14" s="206">
        <v>0</v>
      </c>
      <c r="AE14" s="206">
        <v>0</v>
      </c>
      <c r="AF14" s="206">
        <v>0</v>
      </c>
      <c r="AG14" s="206">
        <v>90.53</v>
      </c>
      <c r="AH14" s="206">
        <v>0</v>
      </c>
      <c r="AI14" s="206">
        <v>0</v>
      </c>
      <c r="AJ14" s="206">
        <v>0</v>
      </c>
      <c r="AK14" s="206">
        <v>17.649999999999999</v>
      </c>
      <c r="AL14" s="206">
        <v>0</v>
      </c>
      <c r="AM14" s="206">
        <v>0</v>
      </c>
      <c r="AN14" s="206">
        <v>0</v>
      </c>
      <c r="AO14" s="206">
        <v>112.07</v>
      </c>
      <c r="AP14" s="206">
        <v>143.19999999999999</v>
      </c>
    </row>
    <row r="15" spans="1:42">
      <c r="A15" t="s">
        <v>57</v>
      </c>
      <c r="B15" s="206">
        <v>0</v>
      </c>
      <c r="C15" s="206">
        <v>0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41.7</v>
      </c>
      <c r="J15" s="206">
        <v>0.49</v>
      </c>
      <c r="K15" s="206">
        <v>246.31</v>
      </c>
      <c r="L15" s="206">
        <v>6.29</v>
      </c>
      <c r="M15" s="206">
        <v>2.86</v>
      </c>
      <c r="N15" s="206">
        <v>2.0299999999999998</v>
      </c>
      <c r="O15" s="206">
        <v>1.44</v>
      </c>
      <c r="P15" s="206">
        <v>0.96</v>
      </c>
      <c r="Q15" s="206">
        <v>4.87</v>
      </c>
      <c r="R15" s="206">
        <v>13.53</v>
      </c>
      <c r="S15" s="206">
        <v>7.31</v>
      </c>
      <c r="T15" s="206">
        <v>0.56000000000000005</v>
      </c>
      <c r="U15" s="206">
        <v>2.0499999999999998</v>
      </c>
      <c r="V15" s="206">
        <v>6.26</v>
      </c>
      <c r="W15" s="206">
        <v>10.48</v>
      </c>
      <c r="X15" s="206">
        <v>28.78</v>
      </c>
      <c r="Y15" s="206">
        <v>0</v>
      </c>
      <c r="Z15" s="206">
        <v>2.42</v>
      </c>
      <c r="AA15" s="206">
        <v>20.73</v>
      </c>
      <c r="AB15" s="206">
        <v>0</v>
      </c>
      <c r="AC15" s="206">
        <v>19.920000000000002</v>
      </c>
      <c r="AD15" s="206">
        <v>0</v>
      </c>
      <c r="AE15" s="206">
        <v>0</v>
      </c>
      <c r="AF15" s="206">
        <v>0</v>
      </c>
      <c r="AG15" s="206">
        <v>90.53</v>
      </c>
      <c r="AH15" s="206">
        <v>0</v>
      </c>
      <c r="AI15" s="206">
        <v>0</v>
      </c>
      <c r="AJ15" s="206">
        <v>0</v>
      </c>
      <c r="AK15" s="206">
        <v>17.649999999999999</v>
      </c>
      <c r="AL15" s="206">
        <v>0</v>
      </c>
      <c r="AM15" s="206">
        <v>0</v>
      </c>
      <c r="AN15" s="206">
        <v>0</v>
      </c>
      <c r="AO15" s="206">
        <v>112.07</v>
      </c>
      <c r="AP15" s="206">
        <v>143.19999999999999</v>
      </c>
    </row>
    <row r="16" spans="1:42">
      <c r="A16" t="s">
        <v>58</v>
      </c>
      <c r="B16" s="206">
        <v>0</v>
      </c>
      <c r="C16" s="206">
        <v>0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41.7</v>
      </c>
      <c r="J16" s="206">
        <v>0.49</v>
      </c>
      <c r="K16" s="206">
        <v>246.32</v>
      </c>
      <c r="L16" s="206">
        <v>6.29</v>
      </c>
      <c r="M16" s="206">
        <v>2.4900000000000002</v>
      </c>
      <c r="N16" s="206">
        <v>2.0299999999999998</v>
      </c>
      <c r="O16" s="206">
        <v>1.44</v>
      </c>
      <c r="P16" s="206">
        <v>0.96</v>
      </c>
      <c r="Q16" s="206">
        <v>4.87</v>
      </c>
      <c r="R16" s="206">
        <v>13.53</v>
      </c>
      <c r="S16" s="206">
        <v>7.31</v>
      </c>
      <c r="T16" s="206">
        <v>0.56000000000000005</v>
      </c>
      <c r="U16" s="206">
        <v>2.0499999999999998</v>
      </c>
      <c r="V16" s="206">
        <v>6.26</v>
      </c>
      <c r="W16" s="206">
        <v>10.48</v>
      </c>
      <c r="X16" s="206">
        <v>28.78</v>
      </c>
      <c r="Y16" s="206">
        <v>0</v>
      </c>
      <c r="Z16" s="206">
        <v>2.42</v>
      </c>
      <c r="AA16" s="206">
        <v>20.73</v>
      </c>
      <c r="AB16" s="206">
        <v>0</v>
      </c>
      <c r="AC16" s="206">
        <v>19.920000000000002</v>
      </c>
      <c r="AD16" s="206">
        <v>0</v>
      </c>
      <c r="AE16" s="206">
        <v>0</v>
      </c>
      <c r="AF16" s="206">
        <v>0</v>
      </c>
      <c r="AG16" s="206">
        <v>90.53</v>
      </c>
      <c r="AH16" s="206">
        <v>0</v>
      </c>
      <c r="AI16" s="206">
        <v>0</v>
      </c>
      <c r="AJ16" s="206">
        <v>0</v>
      </c>
      <c r="AK16" s="206">
        <v>17.649999999999999</v>
      </c>
      <c r="AL16" s="206">
        <v>0</v>
      </c>
      <c r="AM16" s="206">
        <v>0</v>
      </c>
      <c r="AN16" s="206">
        <v>0</v>
      </c>
      <c r="AO16" s="206">
        <v>112.07</v>
      </c>
      <c r="AP16" s="206">
        <v>143.19999999999999</v>
      </c>
    </row>
    <row r="17" spans="1:42">
      <c r="A17" t="s">
        <v>59</v>
      </c>
      <c r="B17" s="206">
        <v>0</v>
      </c>
      <c r="C17" s="206">
        <v>0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41.7</v>
      </c>
      <c r="J17" s="206">
        <v>0.49</v>
      </c>
      <c r="K17" s="206">
        <v>246.31</v>
      </c>
      <c r="L17" s="206">
        <v>6.29</v>
      </c>
      <c r="M17" s="206">
        <v>2.4900000000000002</v>
      </c>
      <c r="N17" s="206">
        <v>2.0299999999999998</v>
      </c>
      <c r="O17" s="206">
        <v>1.44</v>
      </c>
      <c r="P17" s="206">
        <v>0.24</v>
      </c>
      <c r="Q17" s="206">
        <v>4.87</v>
      </c>
      <c r="R17" s="206">
        <v>13.53</v>
      </c>
      <c r="S17" s="206">
        <v>7.3</v>
      </c>
      <c r="T17" s="206">
        <v>0.56000000000000005</v>
      </c>
      <c r="U17" s="206">
        <v>2.0499999999999998</v>
      </c>
      <c r="V17" s="206">
        <v>6.26</v>
      </c>
      <c r="W17" s="206">
        <v>10.48</v>
      </c>
      <c r="X17" s="206">
        <v>28.78</v>
      </c>
      <c r="Y17" s="206">
        <v>0</v>
      </c>
      <c r="Z17" s="206">
        <v>2.42</v>
      </c>
      <c r="AA17" s="206">
        <v>20.73</v>
      </c>
      <c r="AB17" s="206">
        <v>0</v>
      </c>
      <c r="AC17" s="206">
        <v>19.920000000000002</v>
      </c>
      <c r="AD17" s="206">
        <v>0</v>
      </c>
      <c r="AE17" s="206">
        <v>0</v>
      </c>
      <c r="AF17" s="206">
        <v>0</v>
      </c>
      <c r="AG17" s="206">
        <v>90.53</v>
      </c>
      <c r="AH17" s="206">
        <v>0</v>
      </c>
      <c r="AI17" s="206">
        <v>0</v>
      </c>
      <c r="AJ17" s="206">
        <v>0</v>
      </c>
      <c r="AK17" s="206">
        <v>17.649999999999999</v>
      </c>
      <c r="AL17" s="206">
        <v>0</v>
      </c>
      <c r="AM17" s="206">
        <v>0</v>
      </c>
      <c r="AN17" s="206">
        <v>0</v>
      </c>
      <c r="AO17" s="206">
        <v>112.07</v>
      </c>
      <c r="AP17" s="206">
        <v>143.19999999999999</v>
      </c>
    </row>
    <row r="18" spans="1:42">
      <c r="A18" t="s">
        <v>60</v>
      </c>
      <c r="B18" s="206">
        <v>0</v>
      </c>
      <c r="C18" s="206">
        <v>0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41.7</v>
      </c>
      <c r="J18" s="206">
        <v>0.49</v>
      </c>
      <c r="K18" s="206">
        <v>246.32</v>
      </c>
      <c r="L18" s="206">
        <v>6.29</v>
      </c>
      <c r="M18" s="206">
        <v>2.4900000000000002</v>
      </c>
      <c r="N18" s="206">
        <v>2.0299999999999998</v>
      </c>
      <c r="O18" s="206">
        <v>1.44</v>
      </c>
      <c r="P18" s="206">
        <v>0.24</v>
      </c>
      <c r="Q18" s="206">
        <v>4.87</v>
      </c>
      <c r="R18" s="206">
        <v>13.53</v>
      </c>
      <c r="S18" s="206">
        <v>7.3</v>
      </c>
      <c r="T18" s="206">
        <v>0.56000000000000005</v>
      </c>
      <c r="U18" s="206">
        <v>2.0499999999999998</v>
      </c>
      <c r="V18" s="206">
        <v>6.26</v>
      </c>
      <c r="W18" s="206">
        <v>10.48</v>
      </c>
      <c r="X18" s="206">
        <v>28.78</v>
      </c>
      <c r="Y18" s="206">
        <v>0</v>
      </c>
      <c r="Z18" s="206">
        <v>2.42</v>
      </c>
      <c r="AA18" s="206">
        <v>20.73</v>
      </c>
      <c r="AB18" s="206">
        <v>0</v>
      </c>
      <c r="AC18" s="206">
        <v>19.920000000000002</v>
      </c>
      <c r="AD18" s="206">
        <v>0</v>
      </c>
      <c r="AE18" s="206">
        <v>0</v>
      </c>
      <c r="AF18" s="206">
        <v>0</v>
      </c>
      <c r="AG18" s="206">
        <v>90.53</v>
      </c>
      <c r="AH18" s="206">
        <v>0</v>
      </c>
      <c r="AI18" s="206">
        <v>0</v>
      </c>
      <c r="AJ18" s="206">
        <v>0</v>
      </c>
      <c r="AK18" s="206">
        <v>17.649999999999999</v>
      </c>
      <c r="AL18" s="206">
        <v>0</v>
      </c>
      <c r="AM18" s="206">
        <v>0</v>
      </c>
      <c r="AN18" s="206">
        <v>0</v>
      </c>
      <c r="AO18" s="206">
        <v>112.07</v>
      </c>
      <c r="AP18" s="206">
        <v>143.19999999999999</v>
      </c>
    </row>
    <row r="19" spans="1:42">
      <c r="A19" t="s">
        <v>61</v>
      </c>
      <c r="B19" s="206">
        <v>0</v>
      </c>
      <c r="C19" s="206">
        <v>0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41.7</v>
      </c>
      <c r="J19" s="206">
        <v>0.49</v>
      </c>
      <c r="K19" s="206">
        <v>246.31</v>
      </c>
      <c r="L19" s="206">
        <v>6.29</v>
      </c>
      <c r="M19" s="206">
        <v>2.4900000000000002</v>
      </c>
      <c r="N19" s="206">
        <v>2.0299999999999998</v>
      </c>
      <c r="O19" s="206">
        <v>1.44</v>
      </c>
      <c r="P19" s="206">
        <v>0.24</v>
      </c>
      <c r="Q19" s="206">
        <v>4.87</v>
      </c>
      <c r="R19" s="206">
        <v>13.53</v>
      </c>
      <c r="S19" s="206">
        <v>7.3</v>
      </c>
      <c r="T19" s="206">
        <v>0.56000000000000005</v>
      </c>
      <c r="U19" s="206">
        <v>2.0499999999999998</v>
      </c>
      <c r="V19" s="206">
        <v>6.26</v>
      </c>
      <c r="W19" s="206">
        <v>10.48</v>
      </c>
      <c r="X19" s="206">
        <v>28.78</v>
      </c>
      <c r="Y19" s="206">
        <v>0</v>
      </c>
      <c r="Z19" s="206">
        <v>2.42</v>
      </c>
      <c r="AA19" s="206">
        <v>20.73</v>
      </c>
      <c r="AB19" s="206">
        <v>0</v>
      </c>
      <c r="AC19" s="206">
        <v>19.920000000000002</v>
      </c>
      <c r="AD19" s="206">
        <v>0</v>
      </c>
      <c r="AE19" s="206">
        <v>0</v>
      </c>
      <c r="AF19" s="206">
        <v>0</v>
      </c>
      <c r="AG19" s="206">
        <v>90.53</v>
      </c>
      <c r="AH19" s="206">
        <v>0</v>
      </c>
      <c r="AI19" s="206">
        <v>0</v>
      </c>
      <c r="AJ19" s="206">
        <v>0</v>
      </c>
      <c r="AK19" s="206">
        <v>15.88</v>
      </c>
      <c r="AL19" s="206">
        <v>0</v>
      </c>
      <c r="AM19" s="206">
        <v>0</v>
      </c>
      <c r="AN19" s="206">
        <v>0</v>
      </c>
      <c r="AO19" s="206">
        <v>112.07</v>
      </c>
      <c r="AP19" s="206">
        <v>143.19999999999999</v>
      </c>
    </row>
    <row r="20" spans="1:42">
      <c r="A20" t="s">
        <v>62</v>
      </c>
      <c r="B20" s="206">
        <v>0</v>
      </c>
      <c r="C20" s="206">
        <v>0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41.7</v>
      </c>
      <c r="J20" s="206">
        <v>0.49</v>
      </c>
      <c r="K20" s="206">
        <v>250.16</v>
      </c>
      <c r="L20" s="206">
        <v>6.29</v>
      </c>
      <c r="M20" s="206">
        <v>2.4900000000000002</v>
      </c>
      <c r="N20" s="206">
        <v>2.0299999999999998</v>
      </c>
      <c r="O20" s="206">
        <v>1.44</v>
      </c>
      <c r="P20" s="206">
        <v>0.24</v>
      </c>
      <c r="Q20" s="206">
        <v>6.52</v>
      </c>
      <c r="R20" s="206">
        <v>13.53</v>
      </c>
      <c r="S20" s="206">
        <v>7.6</v>
      </c>
      <c r="T20" s="206">
        <v>0.56000000000000005</v>
      </c>
      <c r="U20" s="206">
        <v>2.0499999999999998</v>
      </c>
      <c r="V20" s="206">
        <v>6.26</v>
      </c>
      <c r="W20" s="206">
        <v>10.48</v>
      </c>
      <c r="X20" s="206">
        <v>28.78</v>
      </c>
      <c r="Y20" s="206">
        <v>0</v>
      </c>
      <c r="Z20" s="206">
        <v>2.42</v>
      </c>
      <c r="AA20" s="206">
        <v>20.73</v>
      </c>
      <c r="AB20" s="206">
        <v>0</v>
      </c>
      <c r="AC20" s="206">
        <v>19.920000000000002</v>
      </c>
      <c r="AD20" s="206">
        <v>0</v>
      </c>
      <c r="AE20" s="206">
        <v>0</v>
      </c>
      <c r="AF20" s="206">
        <v>0</v>
      </c>
      <c r="AG20" s="206">
        <v>90.53</v>
      </c>
      <c r="AH20" s="206">
        <v>0</v>
      </c>
      <c r="AI20" s="206">
        <v>0</v>
      </c>
      <c r="AJ20" s="206">
        <v>0</v>
      </c>
      <c r="AK20" s="206">
        <v>15.88</v>
      </c>
      <c r="AL20" s="206">
        <v>0</v>
      </c>
      <c r="AM20" s="206">
        <v>0</v>
      </c>
      <c r="AN20" s="206">
        <v>0</v>
      </c>
      <c r="AO20" s="206">
        <v>112.07</v>
      </c>
      <c r="AP20" s="206">
        <v>143.19999999999999</v>
      </c>
    </row>
    <row r="21" spans="1:42">
      <c r="A21" t="s">
        <v>63</v>
      </c>
      <c r="B21" s="206">
        <v>0</v>
      </c>
      <c r="C21" s="206">
        <v>0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41.7</v>
      </c>
      <c r="J21" s="206">
        <v>0.49</v>
      </c>
      <c r="K21" s="206">
        <v>251.89</v>
      </c>
      <c r="L21" s="206">
        <v>6.29</v>
      </c>
      <c r="M21" s="206">
        <v>2.4900000000000002</v>
      </c>
      <c r="N21" s="206">
        <v>2.0299999999999998</v>
      </c>
      <c r="O21" s="206">
        <v>1.44</v>
      </c>
      <c r="P21" s="206">
        <v>0.24</v>
      </c>
      <c r="Q21" s="206">
        <v>6.59</v>
      </c>
      <c r="R21" s="206">
        <v>13.53</v>
      </c>
      <c r="S21" s="206">
        <v>7.6</v>
      </c>
      <c r="T21" s="206">
        <v>0.56000000000000005</v>
      </c>
      <c r="U21" s="206">
        <v>2.0499999999999998</v>
      </c>
      <c r="V21" s="206">
        <v>0.25</v>
      </c>
      <c r="W21" s="206">
        <v>10.48</v>
      </c>
      <c r="X21" s="206">
        <v>28.78</v>
      </c>
      <c r="Y21" s="206">
        <v>0</v>
      </c>
      <c r="Z21" s="206">
        <v>2.42</v>
      </c>
      <c r="AA21" s="206">
        <v>1.39</v>
      </c>
      <c r="AB21" s="206">
        <v>0</v>
      </c>
      <c r="AC21" s="206">
        <v>19.920000000000002</v>
      </c>
      <c r="AD21" s="206">
        <v>0</v>
      </c>
      <c r="AE21" s="206">
        <v>0</v>
      </c>
      <c r="AF21" s="206">
        <v>0</v>
      </c>
      <c r="AG21" s="206">
        <v>90.53</v>
      </c>
      <c r="AH21" s="206">
        <v>0</v>
      </c>
      <c r="AI21" s="206">
        <v>0</v>
      </c>
      <c r="AJ21" s="206">
        <v>0</v>
      </c>
      <c r="AK21" s="206">
        <v>15.88</v>
      </c>
      <c r="AL21" s="206">
        <v>0</v>
      </c>
      <c r="AM21" s="206">
        <v>0</v>
      </c>
      <c r="AN21" s="206">
        <v>0</v>
      </c>
      <c r="AO21" s="206">
        <v>112.07</v>
      </c>
      <c r="AP21" s="206">
        <v>143.19999999999999</v>
      </c>
    </row>
    <row r="22" spans="1:42">
      <c r="A22" t="s">
        <v>64</v>
      </c>
      <c r="B22" s="206">
        <v>0</v>
      </c>
      <c r="C22" s="206">
        <v>0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41.7</v>
      </c>
      <c r="J22" s="206">
        <v>0.49</v>
      </c>
      <c r="K22" s="206">
        <v>251.89</v>
      </c>
      <c r="L22" s="206">
        <v>6.29</v>
      </c>
      <c r="M22" s="206">
        <v>2.4900000000000002</v>
      </c>
      <c r="N22" s="206">
        <v>2.0299999999999998</v>
      </c>
      <c r="O22" s="206">
        <v>1.44</v>
      </c>
      <c r="P22" s="206">
        <v>0.24</v>
      </c>
      <c r="Q22" s="206">
        <v>6.59</v>
      </c>
      <c r="R22" s="206">
        <v>13.53</v>
      </c>
      <c r="S22" s="206">
        <v>7.6</v>
      </c>
      <c r="T22" s="206">
        <v>0.56000000000000005</v>
      </c>
      <c r="U22" s="206">
        <v>2.0499999999999998</v>
      </c>
      <c r="V22" s="206">
        <v>0.25</v>
      </c>
      <c r="W22" s="206">
        <v>10.48</v>
      </c>
      <c r="X22" s="206">
        <v>1.71</v>
      </c>
      <c r="Y22" s="206">
        <v>0</v>
      </c>
      <c r="Z22" s="206">
        <v>2.42</v>
      </c>
      <c r="AA22" s="206">
        <v>1.39</v>
      </c>
      <c r="AB22" s="206">
        <v>0</v>
      </c>
      <c r="AC22" s="206">
        <v>19.920000000000002</v>
      </c>
      <c r="AD22" s="206">
        <v>0</v>
      </c>
      <c r="AE22" s="206">
        <v>0</v>
      </c>
      <c r="AF22" s="206">
        <v>0</v>
      </c>
      <c r="AG22" s="206">
        <v>90.53</v>
      </c>
      <c r="AH22" s="206">
        <v>0</v>
      </c>
      <c r="AI22" s="206">
        <v>0</v>
      </c>
      <c r="AJ22" s="206">
        <v>0</v>
      </c>
      <c r="AK22" s="206">
        <v>15.88</v>
      </c>
      <c r="AL22" s="206">
        <v>0</v>
      </c>
      <c r="AM22" s="206">
        <v>0</v>
      </c>
      <c r="AN22" s="206">
        <v>0</v>
      </c>
      <c r="AO22" s="206">
        <v>112.07</v>
      </c>
      <c r="AP22" s="206">
        <v>143.19999999999999</v>
      </c>
    </row>
    <row r="23" spans="1:42">
      <c r="A23" t="s">
        <v>65</v>
      </c>
      <c r="B23" s="206">
        <v>0</v>
      </c>
      <c r="C23" s="206">
        <v>0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41.7</v>
      </c>
      <c r="J23" s="206">
        <v>0.49</v>
      </c>
      <c r="K23" s="206">
        <v>223.08</v>
      </c>
      <c r="L23" s="206">
        <v>0.38</v>
      </c>
      <c r="M23" s="206">
        <v>2.4900000000000002</v>
      </c>
      <c r="N23" s="206">
        <v>2.0299999999999998</v>
      </c>
      <c r="O23" s="206">
        <v>1.44</v>
      </c>
      <c r="P23" s="206">
        <v>0.24</v>
      </c>
      <c r="Q23" s="206">
        <v>2.0299999999999998</v>
      </c>
      <c r="R23" s="206">
        <v>0.73</v>
      </c>
      <c r="S23" s="206">
        <v>0.45</v>
      </c>
      <c r="T23" s="206">
        <v>0.56000000000000005</v>
      </c>
      <c r="U23" s="206">
        <v>2.0499999999999998</v>
      </c>
      <c r="V23" s="206">
        <v>0.25</v>
      </c>
      <c r="W23" s="206">
        <v>0.6</v>
      </c>
      <c r="X23" s="206">
        <v>1.71</v>
      </c>
      <c r="Y23" s="206">
        <v>0</v>
      </c>
      <c r="Z23" s="206">
        <v>2.42</v>
      </c>
      <c r="AA23" s="206">
        <v>1.39</v>
      </c>
      <c r="AB23" s="206">
        <v>0</v>
      </c>
      <c r="AC23" s="206">
        <v>19.920000000000002</v>
      </c>
      <c r="AD23" s="206">
        <v>0</v>
      </c>
      <c r="AE23" s="206">
        <v>0</v>
      </c>
      <c r="AF23" s="206">
        <v>0</v>
      </c>
      <c r="AG23" s="206">
        <v>90.53</v>
      </c>
      <c r="AH23" s="206">
        <v>0</v>
      </c>
      <c r="AI23" s="206">
        <v>0</v>
      </c>
      <c r="AJ23" s="206">
        <v>0</v>
      </c>
      <c r="AK23" s="206">
        <v>21.09</v>
      </c>
      <c r="AL23" s="206">
        <v>0</v>
      </c>
      <c r="AM23" s="206">
        <v>0</v>
      </c>
      <c r="AN23" s="206">
        <v>0</v>
      </c>
      <c r="AO23" s="206">
        <v>112.07</v>
      </c>
      <c r="AP23" s="206">
        <v>143.19999999999999</v>
      </c>
    </row>
    <row r="24" spans="1:42">
      <c r="A24" t="s">
        <v>66</v>
      </c>
      <c r="B24" s="206">
        <v>0</v>
      </c>
      <c r="C24" s="206">
        <v>0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41.7</v>
      </c>
      <c r="J24" s="206">
        <v>0.49</v>
      </c>
      <c r="K24" s="206">
        <v>165.46</v>
      </c>
      <c r="L24" s="206">
        <v>0.25</v>
      </c>
      <c r="M24" s="206">
        <v>2.4900000000000002</v>
      </c>
      <c r="N24" s="206">
        <v>2.0299999999999998</v>
      </c>
      <c r="O24" s="206">
        <v>1.44</v>
      </c>
      <c r="P24" s="206">
        <v>0.24</v>
      </c>
      <c r="Q24" s="206">
        <v>0.37</v>
      </c>
      <c r="R24" s="206">
        <v>0.73</v>
      </c>
      <c r="S24" s="206">
        <v>0.45</v>
      </c>
      <c r="T24" s="206">
        <v>0.56000000000000005</v>
      </c>
      <c r="U24" s="206">
        <v>2.0499999999999998</v>
      </c>
      <c r="V24" s="206">
        <v>0.25</v>
      </c>
      <c r="W24" s="206">
        <v>0.6</v>
      </c>
      <c r="X24" s="206">
        <v>1.71</v>
      </c>
      <c r="Y24" s="206">
        <v>0</v>
      </c>
      <c r="Z24" s="206">
        <v>2.42</v>
      </c>
      <c r="AA24" s="206">
        <v>1.39</v>
      </c>
      <c r="AB24" s="206">
        <v>0</v>
      </c>
      <c r="AC24" s="206">
        <v>19.420000000000002</v>
      </c>
      <c r="AD24" s="206">
        <v>0</v>
      </c>
      <c r="AE24" s="206">
        <v>0</v>
      </c>
      <c r="AF24" s="206">
        <v>0</v>
      </c>
      <c r="AG24" s="206">
        <v>90.53</v>
      </c>
      <c r="AH24" s="206">
        <v>0</v>
      </c>
      <c r="AI24" s="206">
        <v>0</v>
      </c>
      <c r="AJ24" s="206">
        <v>0</v>
      </c>
      <c r="AK24" s="206">
        <v>24.62</v>
      </c>
      <c r="AL24" s="206">
        <v>0</v>
      </c>
      <c r="AM24" s="206">
        <v>0</v>
      </c>
      <c r="AN24" s="206">
        <v>0</v>
      </c>
      <c r="AO24" s="206">
        <v>112.07</v>
      </c>
      <c r="AP24" s="206">
        <v>143.19999999999999</v>
      </c>
    </row>
    <row r="25" spans="1:42">
      <c r="A25" t="s">
        <v>67</v>
      </c>
      <c r="B25" s="206">
        <v>0</v>
      </c>
      <c r="C25" s="206">
        <v>0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41.7</v>
      </c>
      <c r="J25" s="206">
        <v>0.49</v>
      </c>
      <c r="K25" s="206">
        <v>98.23</v>
      </c>
      <c r="L25" s="206">
        <v>0.25</v>
      </c>
      <c r="M25" s="206">
        <v>2.4900000000000002</v>
      </c>
      <c r="N25" s="206">
        <v>2.0299999999999998</v>
      </c>
      <c r="O25" s="206">
        <v>1.44</v>
      </c>
      <c r="P25" s="206">
        <v>0.24</v>
      </c>
      <c r="Q25" s="206">
        <v>0.37</v>
      </c>
      <c r="R25" s="206">
        <v>0.73</v>
      </c>
      <c r="S25" s="206">
        <v>0.45</v>
      </c>
      <c r="T25" s="206">
        <v>0.56000000000000005</v>
      </c>
      <c r="U25" s="206">
        <v>2.0499999999999998</v>
      </c>
      <c r="V25" s="206">
        <v>0.25</v>
      </c>
      <c r="W25" s="206">
        <v>0.6</v>
      </c>
      <c r="X25" s="206">
        <v>1.71</v>
      </c>
      <c r="Y25" s="206">
        <v>0</v>
      </c>
      <c r="Z25" s="206">
        <v>2.42</v>
      </c>
      <c r="AA25" s="206">
        <v>1.39</v>
      </c>
      <c r="AB25" s="206">
        <v>0</v>
      </c>
      <c r="AC25" s="206">
        <v>19.420000000000002</v>
      </c>
      <c r="AD25" s="206">
        <v>0</v>
      </c>
      <c r="AE25" s="206">
        <v>0</v>
      </c>
      <c r="AF25" s="206">
        <v>0</v>
      </c>
      <c r="AG25" s="206">
        <v>90.53</v>
      </c>
      <c r="AH25" s="206">
        <v>0</v>
      </c>
      <c r="AI25" s="206">
        <v>0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112.07</v>
      </c>
      <c r="AP25" s="206">
        <v>143.19999999999999</v>
      </c>
    </row>
    <row r="26" spans="1:42">
      <c r="A26" t="s">
        <v>68</v>
      </c>
      <c r="B26" s="206">
        <v>0</v>
      </c>
      <c r="C26" s="206">
        <v>0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41.7</v>
      </c>
      <c r="J26" s="206">
        <v>0.49</v>
      </c>
      <c r="K26" s="206">
        <v>20.25</v>
      </c>
      <c r="L26" s="206">
        <v>0.25</v>
      </c>
      <c r="M26" s="206">
        <v>2.4900000000000002</v>
      </c>
      <c r="N26" s="206">
        <v>2.0299999999999998</v>
      </c>
      <c r="O26" s="206">
        <v>1.44</v>
      </c>
      <c r="P26" s="206">
        <v>0.24</v>
      </c>
      <c r="Q26" s="206">
        <v>0.37</v>
      </c>
      <c r="R26" s="206">
        <v>0.73</v>
      </c>
      <c r="S26" s="206">
        <v>0.45</v>
      </c>
      <c r="T26" s="206">
        <v>0.56000000000000005</v>
      </c>
      <c r="U26" s="206">
        <v>2.0499999999999998</v>
      </c>
      <c r="V26" s="206">
        <v>0.25</v>
      </c>
      <c r="W26" s="206">
        <v>0.6</v>
      </c>
      <c r="X26" s="206">
        <v>1.71</v>
      </c>
      <c r="Y26" s="206">
        <v>0</v>
      </c>
      <c r="Z26" s="206">
        <v>2.42</v>
      </c>
      <c r="AA26" s="206">
        <v>1.39</v>
      </c>
      <c r="AB26" s="206">
        <v>0</v>
      </c>
      <c r="AC26" s="206">
        <v>19.420000000000002</v>
      </c>
      <c r="AD26" s="206">
        <v>0</v>
      </c>
      <c r="AE26" s="206">
        <v>0</v>
      </c>
      <c r="AF26" s="206">
        <v>0</v>
      </c>
      <c r="AG26" s="206">
        <v>90.53</v>
      </c>
      <c r="AH26" s="206">
        <v>0</v>
      </c>
      <c r="AI26" s="206">
        <v>0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112.07</v>
      </c>
      <c r="AP26" s="206">
        <v>143.19999999999999</v>
      </c>
    </row>
    <row r="27" spans="1:42">
      <c r="A27" t="s">
        <v>69</v>
      </c>
      <c r="B27" s="206">
        <v>0</v>
      </c>
      <c r="C27" s="206">
        <v>12.39</v>
      </c>
      <c r="D27" s="206">
        <v>7.48</v>
      </c>
      <c r="E27" s="206">
        <v>0</v>
      </c>
      <c r="F27" s="206">
        <v>0</v>
      </c>
      <c r="G27" s="206">
        <v>9.67</v>
      </c>
      <c r="H27" s="206">
        <v>0</v>
      </c>
      <c r="I27" s="206">
        <v>40.24</v>
      </c>
      <c r="J27" s="206">
        <v>0.98</v>
      </c>
      <c r="K27" s="206">
        <v>20.25</v>
      </c>
      <c r="L27" s="206">
        <v>0.25</v>
      </c>
      <c r="M27" s="206">
        <v>2.4900000000000002</v>
      </c>
      <c r="N27" s="206">
        <v>2.0299999999999998</v>
      </c>
      <c r="O27" s="206">
        <v>1.44</v>
      </c>
      <c r="P27" s="206">
        <v>0.24</v>
      </c>
      <c r="Q27" s="206">
        <v>0.37</v>
      </c>
      <c r="R27" s="206">
        <v>0.73</v>
      </c>
      <c r="S27" s="206">
        <v>0.45</v>
      </c>
      <c r="T27" s="206">
        <v>0.56000000000000005</v>
      </c>
      <c r="U27" s="206">
        <v>2.0499999999999998</v>
      </c>
      <c r="V27" s="206">
        <v>0.25</v>
      </c>
      <c r="W27" s="206">
        <v>0.6</v>
      </c>
      <c r="X27" s="206">
        <v>1.71</v>
      </c>
      <c r="Y27" s="206">
        <v>0</v>
      </c>
      <c r="Z27" s="206">
        <v>2.42</v>
      </c>
      <c r="AA27" s="206">
        <v>1.39</v>
      </c>
      <c r="AB27" s="206">
        <v>0</v>
      </c>
      <c r="AC27" s="206">
        <v>19.420000000000002</v>
      </c>
      <c r="AD27" s="206">
        <v>0</v>
      </c>
      <c r="AE27" s="206">
        <v>0</v>
      </c>
      <c r="AF27" s="206">
        <v>0</v>
      </c>
      <c r="AG27" s="206">
        <v>90.53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112.07</v>
      </c>
      <c r="AP27" s="206">
        <v>143.19999999999999</v>
      </c>
    </row>
    <row r="28" spans="1:42">
      <c r="A28" t="s">
        <v>70</v>
      </c>
      <c r="B28" s="206">
        <v>0</v>
      </c>
      <c r="C28" s="206">
        <v>12.39</v>
      </c>
      <c r="D28" s="206">
        <v>7.48</v>
      </c>
      <c r="E28" s="206">
        <v>0</v>
      </c>
      <c r="F28" s="206">
        <v>0</v>
      </c>
      <c r="G28" s="206">
        <v>9.67</v>
      </c>
      <c r="H28" s="206">
        <v>0</v>
      </c>
      <c r="I28" s="206">
        <v>40.24</v>
      </c>
      <c r="J28" s="206">
        <v>0.98</v>
      </c>
      <c r="K28" s="206">
        <v>20.25</v>
      </c>
      <c r="L28" s="206">
        <v>0.25</v>
      </c>
      <c r="M28" s="206">
        <v>2.4900000000000002</v>
      </c>
      <c r="N28" s="206">
        <v>2.0299999999999998</v>
      </c>
      <c r="O28" s="206">
        <v>1.44</v>
      </c>
      <c r="P28" s="206">
        <v>0.24</v>
      </c>
      <c r="Q28" s="206">
        <v>0.37</v>
      </c>
      <c r="R28" s="206">
        <v>0.73</v>
      </c>
      <c r="S28" s="206">
        <v>0.45</v>
      </c>
      <c r="T28" s="206">
        <v>0.56000000000000005</v>
      </c>
      <c r="U28" s="206">
        <v>2.0499999999999998</v>
      </c>
      <c r="V28" s="206">
        <v>0.25</v>
      </c>
      <c r="W28" s="206">
        <v>0.6</v>
      </c>
      <c r="X28" s="206">
        <v>1.71</v>
      </c>
      <c r="Y28" s="206">
        <v>0</v>
      </c>
      <c r="Z28" s="206">
        <v>2.42</v>
      </c>
      <c r="AA28" s="206">
        <v>1.39</v>
      </c>
      <c r="AB28" s="206">
        <v>0</v>
      </c>
      <c r="AC28" s="206">
        <v>19.420000000000002</v>
      </c>
      <c r="AD28" s="206">
        <v>0</v>
      </c>
      <c r="AE28" s="206">
        <v>0</v>
      </c>
      <c r="AF28" s="206">
        <v>0</v>
      </c>
      <c r="AG28" s="206">
        <v>90.53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112.07</v>
      </c>
      <c r="AP28" s="206">
        <v>143.19999999999999</v>
      </c>
    </row>
    <row r="29" spans="1:42">
      <c r="A29" t="s">
        <v>71</v>
      </c>
      <c r="B29" s="206">
        <v>0</v>
      </c>
      <c r="C29" s="206">
        <v>12.39</v>
      </c>
      <c r="D29" s="206">
        <v>7.48</v>
      </c>
      <c r="E29" s="206">
        <v>0</v>
      </c>
      <c r="F29" s="206">
        <v>0</v>
      </c>
      <c r="G29" s="206">
        <v>9.67</v>
      </c>
      <c r="H29" s="206">
        <v>0</v>
      </c>
      <c r="I29" s="206">
        <v>40.24</v>
      </c>
      <c r="J29" s="206">
        <v>0.98</v>
      </c>
      <c r="K29" s="206">
        <v>20.25</v>
      </c>
      <c r="L29" s="206">
        <v>0.25</v>
      </c>
      <c r="M29" s="206">
        <v>2.4900000000000002</v>
      </c>
      <c r="N29" s="206">
        <v>2.0299999999999998</v>
      </c>
      <c r="O29" s="206">
        <v>1.44</v>
      </c>
      <c r="P29" s="206">
        <v>0.24</v>
      </c>
      <c r="Q29" s="206">
        <v>0.37</v>
      </c>
      <c r="R29" s="206">
        <v>0.73</v>
      </c>
      <c r="S29" s="206">
        <v>0.45</v>
      </c>
      <c r="T29" s="206">
        <v>0.56000000000000005</v>
      </c>
      <c r="U29" s="206">
        <v>2.0499999999999998</v>
      </c>
      <c r="V29" s="206">
        <v>0.25</v>
      </c>
      <c r="W29" s="206">
        <v>0.6</v>
      </c>
      <c r="X29" s="206">
        <v>1.71</v>
      </c>
      <c r="Y29" s="206">
        <v>0</v>
      </c>
      <c r="Z29" s="206">
        <v>2.42</v>
      </c>
      <c r="AA29" s="206">
        <v>1.39</v>
      </c>
      <c r="AB29" s="206">
        <v>0</v>
      </c>
      <c r="AC29" s="206">
        <v>19.420000000000002</v>
      </c>
      <c r="AD29" s="206">
        <v>0</v>
      </c>
      <c r="AE29" s="206">
        <v>0</v>
      </c>
      <c r="AF29" s="206">
        <v>0</v>
      </c>
      <c r="AG29" s="206">
        <v>90.53</v>
      </c>
      <c r="AH29" s="206">
        <v>0</v>
      </c>
      <c r="AI29" s="206">
        <v>0</v>
      </c>
      <c r="AJ29" s="206">
        <v>0</v>
      </c>
      <c r="AK29" s="206">
        <v>-5.98</v>
      </c>
      <c r="AL29" s="206">
        <v>0</v>
      </c>
      <c r="AM29" s="206">
        <v>0</v>
      </c>
      <c r="AN29" s="206">
        <v>0</v>
      </c>
      <c r="AO29" s="206">
        <v>112.07</v>
      </c>
      <c r="AP29" s="206">
        <v>143.19999999999999</v>
      </c>
    </row>
    <row r="30" spans="1:42">
      <c r="A30" t="s">
        <v>72</v>
      </c>
      <c r="B30" s="206">
        <v>0</v>
      </c>
      <c r="C30" s="206">
        <v>12.39</v>
      </c>
      <c r="D30" s="206">
        <v>7.48</v>
      </c>
      <c r="E30" s="206">
        <v>0</v>
      </c>
      <c r="F30" s="206">
        <v>0</v>
      </c>
      <c r="G30" s="206">
        <v>9.67</v>
      </c>
      <c r="H30" s="206">
        <v>0</v>
      </c>
      <c r="I30" s="206">
        <v>40.24</v>
      </c>
      <c r="J30" s="206">
        <v>0.98</v>
      </c>
      <c r="K30" s="206">
        <v>20.25</v>
      </c>
      <c r="L30" s="206">
        <v>0.25</v>
      </c>
      <c r="M30" s="206">
        <v>2.4900000000000002</v>
      </c>
      <c r="N30" s="206">
        <v>2.0299999999999998</v>
      </c>
      <c r="O30" s="206">
        <v>1.44</v>
      </c>
      <c r="P30" s="206">
        <v>0.24</v>
      </c>
      <c r="Q30" s="206">
        <v>0.37</v>
      </c>
      <c r="R30" s="206">
        <v>0.73</v>
      </c>
      <c r="S30" s="206">
        <v>0.45</v>
      </c>
      <c r="T30" s="206">
        <v>0.56000000000000005</v>
      </c>
      <c r="U30" s="206">
        <v>2.0499999999999998</v>
      </c>
      <c r="V30" s="206">
        <v>0.25</v>
      </c>
      <c r="W30" s="206">
        <v>0.6</v>
      </c>
      <c r="X30" s="206">
        <v>1.71</v>
      </c>
      <c r="Y30" s="206">
        <v>0</v>
      </c>
      <c r="Z30" s="206">
        <v>2.42</v>
      </c>
      <c r="AA30" s="206">
        <v>1.39</v>
      </c>
      <c r="AB30" s="206">
        <v>0</v>
      </c>
      <c r="AC30" s="206">
        <v>19.420000000000002</v>
      </c>
      <c r="AD30" s="206">
        <v>0</v>
      </c>
      <c r="AE30" s="206">
        <v>0</v>
      </c>
      <c r="AF30" s="206">
        <v>0</v>
      </c>
      <c r="AG30" s="206">
        <v>90.53</v>
      </c>
      <c r="AH30" s="206">
        <v>0</v>
      </c>
      <c r="AI30" s="206">
        <v>0</v>
      </c>
      <c r="AJ30" s="206">
        <v>0</v>
      </c>
      <c r="AK30" s="206">
        <v>-5.98</v>
      </c>
      <c r="AL30" s="206">
        <v>0</v>
      </c>
      <c r="AM30" s="206">
        <v>0</v>
      </c>
      <c r="AN30" s="206">
        <v>0</v>
      </c>
      <c r="AO30" s="206">
        <v>112.07</v>
      </c>
      <c r="AP30" s="206">
        <v>143.19999999999999</v>
      </c>
    </row>
    <row r="31" spans="1:42">
      <c r="A31" t="s">
        <v>73</v>
      </c>
      <c r="B31" s="206">
        <v>0</v>
      </c>
      <c r="C31" s="206">
        <v>12.39</v>
      </c>
      <c r="D31" s="206">
        <v>7.48</v>
      </c>
      <c r="E31" s="206">
        <v>0</v>
      </c>
      <c r="F31" s="206">
        <v>0</v>
      </c>
      <c r="G31" s="206">
        <v>9.67</v>
      </c>
      <c r="H31" s="206">
        <v>0</v>
      </c>
      <c r="I31" s="206">
        <v>40.24</v>
      </c>
      <c r="J31" s="206">
        <v>0.98</v>
      </c>
      <c r="K31" s="206">
        <v>20.25</v>
      </c>
      <c r="L31" s="206">
        <v>0.25</v>
      </c>
      <c r="M31" s="206">
        <v>2.4900000000000002</v>
      </c>
      <c r="N31" s="206">
        <v>2.0299999999999998</v>
      </c>
      <c r="O31" s="206">
        <v>1.44</v>
      </c>
      <c r="P31" s="206">
        <v>0.96</v>
      </c>
      <c r="Q31" s="206">
        <v>0.37</v>
      </c>
      <c r="R31" s="206">
        <v>0.73</v>
      </c>
      <c r="S31" s="206">
        <v>0.45</v>
      </c>
      <c r="T31" s="206">
        <v>0.56000000000000005</v>
      </c>
      <c r="U31" s="206">
        <v>2.0499999999999998</v>
      </c>
      <c r="V31" s="206">
        <v>0.25</v>
      </c>
      <c r="W31" s="206">
        <v>0.6</v>
      </c>
      <c r="X31" s="206">
        <v>1.71</v>
      </c>
      <c r="Y31" s="206">
        <v>0</v>
      </c>
      <c r="Z31" s="206">
        <v>2.42</v>
      </c>
      <c r="AA31" s="206">
        <v>1.39</v>
      </c>
      <c r="AB31" s="206">
        <v>0</v>
      </c>
      <c r="AC31" s="206">
        <v>19.920000000000002</v>
      </c>
      <c r="AD31" s="206">
        <v>0</v>
      </c>
      <c r="AE31" s="206">
        <v>0</v>
      </c>
      <c r="AF31" s="206">
        <v>0</v>
      </c>
      <c r="AG31" s="206">
        <v>84.87</v>
      </c>
      <c r="AH31" s="206">
        <v>0</v>
      </c>
      <c r="AI31" s="206">
        <v>0</v>
      </c>
      <c r="AJ31" s="206">
        <v>0</v>
      </c>
      <c r="AK31" s="206">
        <v>-5.98</v>
      </c>
      <c r="AL31" s="206">
        <v>0</v>
      </c>
      <c r="AM31" s="206">
        <v>0</v>
      </c>
      <c r="AN31" s="206">
        <v>0</v>
      </c>
      <c r="AO31" s="206">
        <v>112.07</v>
      </c>
      <c r="AP31" s="206">
        <v>143.19999999999999</v>
      </c>
    </row>
    <row r="32" spans="1:42">
      <c r="A32" t="s">
        <v>74</v>
      </c>
      <c r="B32" s="206">
        <v>0</v>
      </c>
      <c r="C32" s="206">
        <v>17.059999999999999</v>
      </c>
      <c r="D32" s="206">
        <v>2.81</v>
      </c>
      <c r="E32" s="206">
        <v>0</v>
      </c>
      <c r="F32" s="206">
        <v>0</v>
      </c>
      <c r="G32" s="206">
        <v>9.67</v>
      </c>
      <c r="H32" s="206">
        <v>0</v>
      </c>
      <c r="I32" s="206">
        <v>40.24</v>
      </c>
      <c r="J32" s="206">
        <v>0.98</v>
      </c>
      <c r="K32" s="206">
        <v>20.25</v>
      </c>
      <c r="L32" s="206">
        <v>0.25</v>
      </c>
      <c r="M32" s="206">
        <v>2.4900000000000002</v>
      </c>
      <c r="N32" s="206">
        <v>2.0299999999999998</v>
      </c>
      <c r="O32" s="206">
        <v>1.44</v>
      </c>
      <c r="P32" s="206">
        <v>0.96</v>
      </c>
      <c r="Q32" s="206">
        <v>0.37</v>
      </c>
      <c r="R32" s="206">
        <v>0.73</v>
      </c>
      <c r="S32" s="206">
        <v>0.45</v>
      </c>
      <c r="T32" s="206">
        <v>0.56000000000000005</v>
      </c>
      <c r="U32" s="206">
        <v>2.0499999999999998</v>
      </c>
      <c r="V32" s="206">
        <v>0.25</v>
      </c>
      <c r="W32" s="206">
        <v>0.6</v>
      </c>
      <c r="X32" s="206">
        <v>1.71</v>
      </c>
      <c r="Y32" s="206">
        <v>0</v>
      </c>
      <c r="Z32" s="206">
        <v>2.42</v>
      </c>
      <c r="AA32" s="206">
        <v>1.39</v>
      </c>
      <c r="AB32" s="206">
        <v>0</v>
      </c>
      <c r="AC32" s="206">
        <v>19.920000000000002</v>
      </c>
      <c r="AD32" s="206">
        <v>0</v>
      </c>
      <c r="AE32" s="206">
        <v>0</v>
      </c>
      <c r="AF32" s="206">
        <v>0</v>
      </c>
      <c r="AG32" s="206">
        <v>84.87</v>
      </c>
      <c r="AH32" s="206">
        <v>0</v>
      </c>
      <c r="AI32" s="206">
        <v>0</v>
      </c>
      <c r="AJ32" s="206">
        <v>0</v>
      </c>
      <c r="AK32" s="206">
        <v>-5.98</v>
      </c>
      <c r="AL32" s="206">
        <v>0</v>
      </c>
      <c r="AM32" s="206">
        <v>0</v>
      </c>
      <c r="AN32" s="206">
        <v>0</v>
      </c>
      <c r="AO32" s="206">
        <v>112.07</v>
      </c>
      <c r="AP32" s="206">
        <v>143.19999999999999</v>
      </c>
    </row>
    <row r="33" spans="1:42">
      <c r="A33" t="s">
        <v>75</v>
      </c>
      <c r="B33" s="206">
        <v>0</v>
      </c>
      <c r="C33" s="206">
        <v>18</v>
      </c>
      <c r="D33" s="206">
        <v>1.87</v>
      </c>
      <c r="E33" s="206">
        <v>0</v>
      </c>
      <c r="F33" s="206">
        <v>0</v>
      </c>
      <c r="G33" s="206">
        <v>9.67</v>
      </c>
      <c r="H33" s="206">
        <v>0</v>
      </c>
      <c r="I33" s="206">
        <v>40.24</v>
      </c>
      <c r="J33" s="206">
        <v>0.98</v>
      </c>
      <c r="K33" s="206">
        <v>20.25</v>
      </c>
      <c r="L33" s="206">
        <v>0.25</v>
      </c>
      <c r="M33" s="206">
        <v>2.4900000000000002</v>
      </c>
      <c r="N33" s="206">
        <v>2.0299999999999998</v>
      </c>
      <c r="O33" s="206">
        <v>1.44</v>
      </c>
      <c r="P33" s="206">
        <v>0.96</v>
      </c>
      <c r="Q33" s="206">
        <v>0.37</v>
      </c>
      <c r="R33" s="206">
        <v>0.73</v>
      </c>
      <c r="S33" s="206">
        <v>0.45</v>
      </c>
      <c r="T33" s="206">
        <v>0.56000000000000005</v>
      </c>
      <c r="U33" s="206">
        <v>2.0499999999999998</v>
      </c>
      <c r="V33" s="206">
        <v>0.25</v>
      </c>
      <c r="W33" s="206">
        <v>0.6</v>
      </c>
      <c r="X33" s="206">
        <v>1.71</v>
      </c>
      <c r="Y33" s="206">
        <v>0</v>
      </c>
      <c r="Z33" s="206">
        <v>2.42</v>
      </c>
      <c r="AA33" s="206">
        <v>1.39</v>
      </c>
      <c r="AB33" s="206">
        <v>0</v>
      </c>
      <c r="AC33" s="206">
        <v>19.920000000000002</v>
      </c>
      <c r="AD33" s="206">
        <v>0</v>
      </c>
      <c r="AE33" s="206">
        <v>0</v>
      </c>
      <c r="AF33" s="206">
        <v>0</v>
      </c>
      <c r="AG33" s="206">
        <v>84.87</v>
      </c>
      <c r="AH33" s="206">
        <v>0</v>
      </c>
      <c r="AI33" s="206">
        <v>0</v>
      </c>
      <c r="AJ33" s="206">
        <v>0</v>
      </c>
      <c r="AK33" s="206">
        <v>-5.98</v>
      </c>
      <c r="AL33" s="206">
        <v>0</v>
      </c>
      <c r="AM33" s="206">
        <v>0</v>
      </c>
      <c r="AN33" s="206">
        <v>0</v>
      </c>
      <c r="AO33" s="206">
        <v>112.07</v>
      </c>
      <c r="AP33" s="206">
        <v>143.19999999999999</v>
      </c>
    </row>
    <row r="34" spans="1:42">
      <c r="A34" t="s">
        <v>76</v>
      </c>
      <c r="B34" s="206">
        <v>0</v>
      </c>
      <c r="C34" s="206">
        <v>19.87</v>
      </c>
      <c r="D34" s="206">
        <v>0</v>
      </c>
      <c r="E34" s="206">
        <v>0</v>
      </c>
      <c r="F34" s="206">
        <v>0</v>
      </c>
      <c r="G34" s="206">
        <v>9.67</v>
      </c>
      <c r="H34" s="206">
        <v>0</v>
      </c>
      <c r="I34" s="206">
        <v>40.24</v>
      </c>
      <c r="J34" s="206">
        <v>0.98</v>
      </c>
      <c r="K34" s="206">
        <v>20.25</v>
      </c>
      <c r="L34" s="206">
        <v>0.25</v>
      </c>
      <c r="M34" s="206">
        <v>2.4900000000000002</v>
      </c>
      <c r="N34" s="206">
        <v>2.0299999999999998</v>
      </c>
      <c r="O34" s="206">
        <v>1.44</v>
      </c>
      <c r="P34" s="206">
        <v>0.96</v>
      </c>
      <c r="Q34" s="206">
        <v>0.37</v>
      </c>
      <c r="R34" s="206">
        <v>0.73</v>
      </c>
      <c r="S34" s="206">
        <v>0.45</v>
      </c>
      <c r="T34" s="206">
        <v>0.56000000000000005</v>
      </c>
      <c r="U34" s="206">
        <v>2.0499999999999998</v>
      </c>
      <c r="V34" s="206">
        <v>0.25</v>
      </c>
      <c r="W34" s="206">
        <v>0.6</v>
      </c>
      <c r="X34" s="206">
        <v>1.71</v>
      </c>
      <c r="Y34" s="206">
        <v>0</v>
      </c>
      <c r="Z34" s="206">
        <v>2.42</v>
      </c>
      <c r="AA34" s="206">
        <v>1.39</v>
      </c>
      <c r="AB34" s="206">
        <v>0</v>
      </c>
      <c r="AC34" s="206">
        <v>19.920000000000002</v>
      </c>
      <c r="AD34" s="206">
        <v>0</v>
      </c>
      <c r="AE34" s="206">
        <v>0</v>
      </c>
      <c r="AF34" s="206">
        <v>0</v>
      </c>
      <c r="AG34" s="206">
        <v>84.87</v>
      </c>
      <c r="AH34" s="206">
        <v>0</v>
      </c>
      <c r="AI34" s="206">
        <v>0</v>
      </c>
      <c r="AJ34" s="206">
        <v>0</v>
      </c>
      <c r="AK34" s="206">
        <v>-5.98</v>
      </c>
      <c r="AL34" s="206">
        <v>0</v>
      </c>
      <c r="AM34" s="206">
        <v>0</v>
      </c>
      <c r="AN34" s="206">
        <v>0</v>
      </c>
      <c r="AO34" s="206">
        <v>112.07</v>
      </c>
      <c r="AP34" s="206">
        <v>143.19999999999999</v>
      </c>
    </row>
    <row r="35" spans="1:42">
      <c r="A35" t="s">
        <v>77</v>
      </c>
      <c r="B35" s="206">
        <v>0</v>
      </c>
      <c r="C35" s="206">
        <v>19.87</v>
      </c>
      <c r="D35" s="206">
        <v>0</v>
      </c>
      <c r="E35" s="206">
        <v>0</v>
      </c>
      <c r="F35" s="206">
        <v>9.67</v>
      </c>
      <c r="G35" s="206">
        <v>0</v>
      </c>
      <c r="H35" s="206">
        <v>0</v>
      </c>
      <c r="I35" s="206">
        <v>39.75</v>
      </c>
      <c r="J35" s="206">
        <v>0.98</v>
      </c>
      <c r="K35" s="206">
        <v>20.25</v>
      </c>
      <c r="L35" s="206">
        <v>0.25</v>
      </c>
      <c r="M35" s="206">
        <v>2.4900000000000002</v>
      </c>
      <c r="N35" s="206">
        <v>2.0299999999999998</v>
      </c>
      <c r="O35" s="206">
        <v>1.44</v>
      </c>
      <c r="P35" s="206">
        <v>0.96</v>
      </c>
      <c r="Q35" s="206">
        <v>0.37</v>
      </c>
      <c r="R35" s="206">
        <v>0.73</v>
      </c>
      <c r="S35" s="206">
        <v>0.45</v>
      </c>
      <c r="T35" s="206">
        <v>0.56000000000000005</v>
      </c>
      <c r="U35" s="206">
        <v>2.0499999999999998</v>
      </c>
      <c r="V35" s="206">
        <v>0.25</v>
      </c>
      <c r="W35" s="206">
        <v>0.6</v>
      </c>
      <c r="X35" s="206">
        <v>1.71</v>
      </c>
      <c r="Y35" s="206">
        <v>0</v>
      </c>
      <c r="Z35" s="206">
        <v>2.42</v>
      </c>
      <c r="AA35" s="206">
        <v>1.39</v>
      </c>
      <c r="AB35" s="206">
        <v>0</v>
      </c>
      <c r="AC35" s="206">
        <v>19.920000000000002</v>
      </c>
      <c r="AD35" s="206">
        <v>0</v>
      </c>
      <c r="AE35" s="206">
        <v>0</v>
      </c>
      <c r="AF35" s="206">
        <v>0</v>
      </c>
      <c r="AG35" s="206">
        <v>79.209999999999994</v>
      </c>
      <c r="AH35" s="206">
        <v>0</v>
      </c>
      <c r="AI35" s="206">
        <v>0</v>
      </c>
      <c r="AJ35" s="206">
        <v>0</v>
      </c>
      <c r="AK35" s="206">
        <v>-5.98</v>
      </c>
      <c r="AL35" s="206">
        <v>0</v>
      </c>
      <c r="AM35" s="206">
        <v>0</v>
      </c>
      <c r="AN35" s="206">
        <v>0</v>
      </c>
      <c r="AO35" s="206">
        <v>112.07</v>
      </c>
      <c r="AP35" s="206">
        <v>143.19999999999999</v>
      </c>
    </row>
    <row r="36" spans="1:42">
      <c r="A36" t="s">
        <v>78</v>
      </c>
      <c r="B36" s="206">
        <v>0</v>
      </c>
      <c r="C36" s="206">
        <v>19.87</v>
      </c>
      <c r="D36" s="206">
        <v>0</v>
      </c>
      <c r="E36" s="206">
        <v>0</v>
      </c>
      <c r="F36" s="206">
        <v>9.67</v>
      </c>
      <c r="G36" s="206">
        <v>0</v>
      </c>
      <c r="H36" s="206">
        <v>0</v>
      </c>
      <c r="I36" s="206">
        <v>39.75</v>
      </c>
      <c r="J36" s="206">
        <v>0.98</v>
      </c>
      <c r="K36" s="206">
        <v>20.25</v>
      </c>
      <c r="L36" s="206">
        <v>0.25</v>
      </c>
      <c r="M36" s="206">
        <v>2.4900000000000002</v>
      </c>
      <c r="N36" s="206">
        <v>2.0299999999999998</v>
      </c>
      <c r="O36" s="206">
        <v>1.44</v>
      </c>
      <c r="P36" s="206">
        <v>0.96</v>
      </c>
      <c r="Q36" s="206">
        <v>0.37</v>
      </c>
      <c r="R36" s="206">
        <v>0.73</v>
      </c>
      <c r="S36" s="206">
        <v>0.45</v>
      </c>
      <c r="T36" s="206">
        <v>0.56000000000000005</v>
      </c>
      <c r="U36" s="206">
        <v>2.0499999999999998</v>
      </c>
      <c r="V36" s="206">
        <v>0.25</v>
      </c>
      <c r="W36" s="206">
        <v>0.6</v>
      </c>
      <c r="X36" s="206">
        <v>1.71</v>
      </c>
      <c r="Y36" s="206">
        <v>0</v>
      </c>
      <c r="Z36" s="206">
        <v>2.42</v>
      </c>
      <c r="AA36" s="206">
        <v>1.39</v>
      </c>
      <c r="AB36" s="206">
        <v>0</v>
      </c>
      <c r="AC36" s="206">
        <v>19.920000000000002</v>
      </c>
      <c r="AD36" s="206">
        <v>0</v>
      </c>
      <c r="AE36" s="206">
        <v>0</v>
      </c>
      <c r="AF36" s="206">
        <v>0</v>
      </c>
      <c r="AG36" s="206">
        <v>79.209999999999994</v>
      </c>
      <c r="AH36" s="206">
        <v>0</v>
      </c>
      <c r="AI36" s="206">
        <v>0</v>
      </c>
      <c r="AJ36" s="206">
        <v>0</v>
      </c>
      <c r="AK36" s="206">
        <v>-5.98</v>
      </c>
      <c r="AL36" s="206">
        <v>0</v>
      </c>
      <c r="AM36" s="206">
        <v>0</v>
      </c>
      <c r="AN36" s="206">
        <v>0</v>
      </c>
      <c r="AO36" s="206">
        <v>112.07</v>
      </c>
      <c r="AP36" s="206">
        <v>143.19999999999999</v>
      </c>
    </row>
    <row r="37" spans="1:42">
      <c r="A37" t="s">
        <v>79</v>
      </c>
      <c r="B37" s="206">
        <v>0</v>
      </c>
      <c r="C37" s="206">
        <v>19.87</v>
      </c>
      <c r="D37" s="206">
        <v>0</v>
      </c>
      <c r="E37" s="206">
        <v>0</v>
      </c>
      <c r="F37" s="206">
        <v>9.67</v>
      </c>
      <c r="G37" s="206">
        <v>0</v>
      </c>
      <c r="H37" s="206">
        <v>0</v>
      </c>
      <c r="I37" s="206">
        <v>39.75</v>
      </c>
      <c r="J37" s="206">
        <v>0.98</v>
      </c>
      <c r="K37" s="206">
        <v>20.25</v>
      </c>
      <c r="L37" s="206">
        <v>0.25</v>
      </c>
      <c r="M37" s="206">
        <v>2.4900000000000002</v>
      </c>
      <c r="N37" s="206">
        <v>2.0299999999999998</v>
      </c>
      <c r="O37" s="206">
        <v>1.44</v>
      </c>
      <c r="P37" s="206">
        <v>0.96</v>
      </c>
      <c r="Q37" s="206">
        <v>0.37</v>
      </c>
      <c r="R37" s="206">
        <v>0.73</v>
      </c>
      <c r="S37" s="206">
        <v>0.45</v>
      </c>
      <c r="T37" s="206">
        <v>0.56000000000000005</v>
      </c>
      <c r="U37" s="206">
        <v>2.0499999999999998</v>
      </c>
      <c r="V37" s="206">
        <v>0.25</v>
      </c>
      <c r="W37" s="206">
        <v>0.6</v>
      </c>
      <c r="X37" s="206">
        <v>1.71</v>
      </c>
      <c r="Y37" s="206">
        <v>0</v>
      </c>
      <c r="Z37" s="206">
        <v>2.42</v>
      </c>
      <c r="AA37" s="206">
        <v>1.39</v>
      </c>
      <c r="AB37" s="206">
        <v>0</v>
      </c>
      <c r="AC37" s="206">
        <v>19.920000000000002</v>
      </c>
      <c r="AD37" s="206">
        <v>0</v>
      </c>
      <c r="AE37" s="206">
        <v>0</v>
      </c>
      <c r="AF37" s="206">
        <v>0</v>
      </c>
      <c r="AG37" s="206">
        <v>79.209999999999994</v>
      </c>
      <c r="AH37" s="206">
        <v>0</v>
      </c>
      <c r="AI37" s="206">
        <v>0</v>
      </c>
      <c r="AJ37" s="206">
        <v>0</v>
      </c>
      <c r="AK37" s="206">
        <v>-5.25</v>
      </c>
      <c r="AL37" s="206">
        <v>0</v>
      </c>
      <c r="AM37" s="206">
        <v>0</v>
      </c>
      <c r="AN37" s="206">
        <v>0</v>
      </c>
      <c r="AO37" s="206">
        <v>112.07</v>
      </c>
      <c r="AP37" s="206">
        <v>143.19999999999999</v>
      </c>
    </row>
    <row r="38" spans="1:42">
      <c r="A38" t="s">
        <v>80</v>
      </c>
      <c r="B38" s="206">
        <v>0</v>
      </c>
      <c r="C38" s="206">
        <v>19.87</v>
      </c>
      <c r="D38" s="206">
        <v>0</v>
      </c>
      <c r="E38" s="206">
        <v>0</v>
      </c>
      <c r="F38" s="206">
        <v>9.67</v>
      </c>
      <c r="G38" s="206">
        <v>0</v>
      </c>
      <c r="H38" s="206">
        <v>0</v>
      </c>
      <c r="I38" s="206">
        <v>39.75</v>
      </c>
      <c r="J38" s="206">
        <v>0.98</v>
      </c>
      <c r="K38" s="206">
        <v>20.25</v>
      </c>
      <c r="L38" s="206">
        <v>0.25</v>
      </c>
      <c r="M38" s="206">
        <v>2.4900000000000002</v>
      </c>
      <c r="N38" s="206">
        <v>2.0299999999999998</v>
      </c>
      <c r="O38" s="206">
        <v>1.44</v>
      </c>
      <c r="P38" s="206">
        <v>0.96</v>
      </c>
      <c r="Q38" s="206">
        <v>0.37</v>
      </c>
      <c r="R38" s="206">
        <v>0.73</v>
      </c>
      <c r="S38" s="206">
        <v>0.45</v>
      </c>
      <c r="T38" s="206">
        <v>0.56000000000000005</v>
      </c>
      <c r="U38" s="206">
        <v>2.0499999999999998</v>
      </c>
      <c r="V38" s="206">
        <v>0.25</v>
      </c>
      <c r="W38" s="206">
        <v>0.6</v>
      </c>
      <c r="X38" s="206">
        <v>1.71</v>
      </c>
      <c r="Y38" s="206">
        <v>0</v>
      </c>
      <c r="Z38" s="206">
        <v>2.42</v>
      </c>
      <c r="AA38" s="206">
        <v>1.39</v>
      </c>
      <c r="AB38" s="206">
        <v>0</v>
      </c>
      <c r="AC38" s="206">
        <v>19.920000000000002</v>
      </c>
      <c r="AD38" s="206">
        <v>0</v>
      </c>
      <c r="AE38" s="206">
        <v>0</v>
      </c>
      <c r="AF38" s="206">
        <v>0</v>
      </c>
      <c r="AG38" s="206">
        <v>79.209999999999994</v>
      </c>
      <c r="AH38" s="206">
        <v>0</v>
      </c>
      <c r="AI38" s="206">
        <v>0</v>
      </c>
      <c r="AJ38" s="206">
        <v>0</v>
      </c>
      <c r="AK38" s="206">
        <v>-5.25</v>
      </c>
      <c r="AL38" s="206">
        <v>0</v>
      </c>
      <c r="AM38" s="206">
        <v>0</v>
      </c>
      <c r="AN38" s="206">
        <v>0</v>
      </c>
      <c r="AO38" s="206">
        <v>112.07</v>
      </c>
      <c r="AP38" s="206">
        <v>143.19999999999999</v>
      </c>
    </row>
    <row r="39" spans="1:42">
      <c r="A39" t="s">
        <v>81</v>
      </c>
      <c r="B39" s="206">
        <v>0</v>
      </c>
      <c r="C39" s="206">
        <v>19.87</v>
      </c>
      <c r="D39" s="206">
        <v>0</v>
      </c>
      <c r="E39" s="206">
        <v>0</v>
      </c>
      <c r="F39" s="206">
        <v>9.67</v>
      </c>
      <c r="G39" s="206">
        <v>0</v>
      </c>
      <c r="H39" s="206">
        <v>0</v>
      </c>
      <c r="I39" s="206">
        <v>39.75</v>
      </c>
      <c r="J39" s="206">
        <v>0.98</v>
      </c>
      <c r="K39" s="206">
        <v>20.25</v>
      </c>
      <c r="L39" s="206">
        <v>0.25</v>
      </c>
      <c r="M39" s="206">
        <v>2.4900000000000002</v>
      </c>
      <c r="N39" s="206">
        <v>2.0299999999999998</v>
      </c>
      <c r="O39" s="206">
        <v>1.44</v>
      </c>
      <c r="P39" s="206">
        <v>0.96</v>
      </c>
      <c r="Q39" s="206">
        <v>0.37</v>
      </c>
      <c r="R39" s="206">
        <v>0.73</v>
      </c>
      <c r="S39" s="206">
        <v>0.45</v>
      </c>
      <c r="T39" s="206">
        <v>0.56000000000000005</v>
      </c>
      <c r="U39" s="206">
        <v>2.0499999999999998</v>
      </c>
      <c r="V39" s="206">
        <v>0.25</v>
      </c>
      <c r="W39" s="206">
        <v>0.6</v>
      </c>
      <c r="X39" s="206">
        <v>1.71</v>
      </c>
      <c r="Y39" s="206">
        <v>0</v>
      </c>
      <c r="Z39" s="206">
        <v>2.42</v>
      </c>
      <c r="AA39" s="206">
        <v>1.39</v>
      </c>
      <c r="AB39" s="206">
        <v>0</v>
      </c>
      <c r="AC39" s="206">
        <v>19.920000000000002</v>
      </c>
      <c r="AD39" s="206">
        <v>0</v>
      </c>
      <c r="AE39" s="206">
        <v>0</v>
      </c>
      <c r="AF39" s="206">
        <v>0</v>
      </c>
      <c r="AG39" s="206">
        <v>79.209999999999994</v>
      </c>
      <c r="AH39" s="206">
        <v>0</v>
      </c>
      <c r="AI39" s="206">
        <v>0</v>
      </c>
      <c r="AJ39" s="206">
        <v>0</v>
      </c>
      <c r="AK39" s="206">
        <v>-5.25</v>
      </c>
      <c r="AL39" s="206">
        <v>0</v>
      </c>
      <c r="AM39" s="206">
        <v>0</v>
      </c>
      <c r="AN39" s="206">
        <v>0</v>
      </c>
      <c r="AO39" s="206">
        <v>112.07</v>
      </c>
      <c r="AP39" s="206">
        <v>143.19999999999999</v>
      </c>
    </row>
    <row r="40" spans="1:42">
      <c r="A40" t="s">
        <v>82</v>
      </c>
      <c r="B40" s="206">
        <v>0</v>
      </c>
      <c r="C40" s="206">
        <v>19.87</v>
      </c>
      <c r="D40" s="206">
        <v>0</v>
      </c>
      <c r="E40" s="206">
        <v>0</v>
      </c>
      <c r="F40" s="206">
        <v>9.67</v>
      </c>
      <c r="G40" s="206">
        <v>0</v>
      </c>
      <c r="H40" s="206">
        <v>0</v>
      </c>
      <c r="I40" s="206">
        <v>39.75</v>
      </c>
      <c r="J40" s="206">
        <v>0.98</v>
      </c>
      <c r="K40" s="206">
        <v>20.25</v>
      </c>
      <c r="L40" s="206">
        <v>0.25</v>
      </c>
      <c r="M40" s="206">
        <v>2.4900000000000002</v>
      </c>
      <c r="N40" s="206">
        <v>2.0299999999999998</v>
      </c>
      <c r="O40" s="206">
        <v>1.44</v>
      </c>
      <c r="P40" s="206">
        <v>0.96</v>
      </c>
      <c r="Q40" s="206">
        <v>0.37</v>
      </c>
      <c r="R40" s="206">
        <v>0.73</v>
      </c>
      <c r="S40" s="206">
        <v>0.45</v>
      </c>
      <c r="T40" s="206">
        <v>0.56000000000000005</v>
      </c>
      <c r="U40" s="206">
        <v>2.0499999999999998</v>
      </c>
      <c r="V40" s="206">
        <v>0.25</v>
      </c>
      <c r="W40" s="206">
        <v>0.6</v>
      </c>
      <c r="X40" s="206">
        <v>1.71</v>
      </c>
      <c r="Y40" s="206">
        <v>0</v>
      </c>
      <c r="Z40" s="206">
        <v>2.42</v>
      </c>
      <c r="AA40" s="206">
        <v>1.39</v>
      </c>
      <c r="AB40" s="206">
        <v>0</v>
      </c>
      <c r="AC40" s="206">
        <v>19.920000000000002</v>
      </c>
      <c r="AD40" s="206">
        <v>0</v>
      </c>
      <c r="AE40" s="206">
        <v>0</v>
      </c>
      <c r="AF40" s="206">
        <v>0</v>
      </c>
      <c r="AG40" s="206">
        <v>79.209999999999994</v>
      </c>
      <c r="AH40" s="206">
        <v>0</v>
      </c>
      <c r="AI40" s="206">
        <v>0</v>
      </c>
      <c r="AJ40" s="206">
        <v>0</v>
      </c>
      <c r="AK40" s="206">
        <v>-5.31</v>
      </c>
      <c r="AL40" s="206">
        <v>0</v>
      </c>
      <c r="AM40" s="206">
        <v>0</v>
      </c>
      <c r="AN40" s="206">
        <v>0</v>
      </c>
      <c r="AO40" s="206">
        <v>112.07</v>
      </c>
      <c r="AP40" s="206">
        <v>143.19999999999999</v>
      </c>
    </row>
    <row r="41" spans="1:42">
      <c r="A41" t="s">
        <v>83</v>
      </c>
      <c r="B41" s="206">
        <v>0</v>
      </c>
      <c r="C41" s="206">
        <v>19.87</v>
      </c>
      <c r="D41" s="206">
        <v>0</v>
      </c>
      <c r="E41" s="206">
        <v>0</v>
      </c>
      <c r="F41" s="206">
        <v>9.67</v>
      </c>
      <c r="G41" s="206">
        <v>0</v>
      </c>
      <c r="H41" s="206">
        <v>0</v>
      </c>
      <c r="I41" s="206">
        <v>39.75</v>
      </c>
      <c r="J41" s="206">
        <v>0.98</v>
      </c>
      <c r="K41" s="206">
        <v>20.25</v>
      </c>
      <c r="L41" s="206">
        <v>0.25</v>
      </c>
      <c r="M41" s="206">
        <v>2.4900000000000002</v>
      </c>
      <c r="N41" s="206">
        <v>2.0299999999999998</v>
      </c>
      <c r="O41" s="206">
        <v>1.44</v>
      </c>
      <c r="P41" s="206">
        <v>0.96</v>
      </c>
      <c r="Q41" s="206">
        <v>0.37</v>
      </c>
      <c r="R41" s="206">
        <v>0.23</v>
      </c>
      <c r="S41" s="206">
        <v>0.19</v>
      </c>
      <c r="T41" s="206">
        <v>0.56000000000000005</v>
      </c>
      <c r="U41" s="206">
        <v>2.0499999999999998</v>
      </c>
      <c r="V41" s="206">
        <v>0.25</v>
      </c>
      <c r="W41" s="206">
        <v>0.6</v>
      </c>
      <c r="X41" s="206">
        <v>1.71</v>
      </c>
      <c r="Y41" s="206">
        <v>0</v>
      </c>
      <c r="Z41" s="206">
        <v>2.42</v>
      </c>
      <c r="AA41" s="206">
        <v>1.39</v>
      </c>
      <c r="AB41" s="206">
        <v>0</v>
      </c>
      <c r="AC41" s="206">
        <v>19.920000000000002</v>
      </c>
      <c r="AD41" s="206">
        <v>0</v>
      </c>
      <c r="AE41" s="206">
        <v>0</v>
      </c>
      <c r="AF41" s="206">
        <v>0</v>
      </c>
      <c r="AG41" s="206">
        <v>79.209999999999994</v>
      </c>
      <c r="AH41" s="206">
        <v>0</v>
      </c>
      <c r="AI41" s="206">
        <v>0</v>
      </c>
      <c r="AJ41" s="206">
        <v>0</v>
      </c>
      <c r="AK41" s="206">
        <v>-7.97</v>
      </c>
      <c r="AL41" s="206">
        <v>0</v>
      </c>
      <c r="AM41" s="206">
        <v>0</v>
      </c>
      <c r="AN41" s="206">
        <v>0</v>
      </c>
      <c r="AO41" s="206">
        <v>112.07</v>
      </c>
      <c r="AP41" s="206">
        <v>143.19999999999999</v>
      </c>
    </row>
    <row r="42" spans="1:42">
      <c r="A42" t="s">
        <v>84</v>
      </c>
      <c r="B42" s="206">
        <v>0</v>
      </c>
      <c r="C42" s="206">
        <v>19.87</v>
      </c>
      <c r="D42" s="206">
        <v>0</v>
      </c>
      <c r="E42" s="206">
        <v>0</v>
      </c>
      <c r="F42" s="206">
        <v>9.67</v>
      </c>
      <c r="G42" s="206">
        <v>0</v>
      </c>
      <c r="H42" s="206">
        <v>0</v>
      </c>
      <c r="I42" s="206">
        <v>39.75</v>
      </c>
      <c r="J42" s="206">
        <v>0.98</v>
      </c>
      <c r="K42" s="206">
        <v>20.25</v>
      </c>
      <c r="L42" s="206">
        <v>0.25</v>
      </c>
      <c r="M42" s="206">
        <v>2.4900000000000002</v>
      </c>
      <c r="N42" s="206">
        <v>2.0299999999999998</v>
      </c>
      <c r="O42" s="206">
        <v>1.44</v>
      </c>
      <c r="P42" s="206">
        <v>0.96</v>
      </c>
      <c r="Q42" s="206">
        <v>0.37</v>
      </c>
      <c r="R42" s="206">
        <v>0.2</v>
      </c>
      <c r="S42" s="206">
        <v>0.19</v>
      </c>
      <c r="T42" s="206">
        <v>0.56000000000000005</v>
      </c>
      <c r="U42" s="206">
        <v>2.0499999999999998</v>
      </c>
      <c r="V42" s="206">
        <v>0.25</v>
      </c>
      <c r="W42" s="206">
        <v>0.6</v>
      </c>
      <c r="X42" s="206">
        <v>1.71</v>
      </c>
      <c r="Y42" s="206">
        <v>0</v>
      </c>
      <c r="Z42" s="206">
        <v>2.42</v>
      </c>
      <c r="AA42" s="206">
        <v>1.39</v>
      </c>
      <c r="AB42" s="206">
        <v>0</v>
      </c>
      <c r="AC42" s="206">
        <v>19.920000000000002</v>
      </c>
      <c r="AD42" s="206">
        <v>0</v>
      </c>
      <c r="AE42" s="206">
        <v>0</v>
      </c>
      <c r="AF42" s="206">
        <v>0</v>
      </c>
      <c r="AG42" s="206">
        <v>79.209999999999994</v>
      </c>
      <c r="AH42" s="206">
        <v>0</v>
      </c>
      <c r="AI42" s="206">
        <v>0</v>
      </c>
      <c r="AJ42" s="206">
        <v>0</v>
      </c>
      <c r="AK42" s="206">
        <v>-7.97</v>
      </c>
      <c r="AL42" s="206">
        <v>0</v>
      </c>
      <c r="AM42" s="206">
        <v>0</v>
      </c>
      <c r="AN42" s="206">
        <v>0</v>
      </c>
      <c r="AO42" s="206">
        <v>112.07</v>
      </c>
      <c r="AP42" s="206">
        <v>143.19999999999999</v>
      </c>
    </row>
    <row r="43" spans="1:42">
      <c r="A43" t="s">
        <v>85</v>
      </c>
      <c r="B43" s="206">
        <v>0</v>
      </c>
      <c r="C43" s="206">
        <v>19.64</v>
      </c>
      <c r="D43" s="206">
        <v>0</v>
      </c>
      <c r="E43" s="206">
        <v>0</v>
      </c>
      <c r="F43" s="206">
        <v>9.67</v>
      </c>
      <c r="G43" s="206">
        <v>0</v>
      </c>
      <c r="H43" s="206">
        <v>0</v>
      </c>
      <c r="I43" s="206">
        <v>39.75</v>
      </c>
      <c r="J43" s="206">
        <v>0.98</v>
      </c>
      <c r="K43" s="206">
        <v>20.25</v>
      </c>
      <c r="L43" s="206">
        <v>0.25</v>
      </c>
      <c r="M43" s="206">
        <v>2.4900000000000002</v>
      </c>
      <c r="N43" s="206">
        <v>2.0299999999999998</v>
      </c>
      <c r="O43" s="206">
        <v>1.44</v>
      </c>
      <c r="P43" s="206">
        <v>0.96</v>
      </c>
      <c r="Q43" s="206">
        <v>0.37</v>
      </c>
      <c r="R43" s="206">
        <v>0.2</v>
      </c>
      <c r="S43" s="206">
        <v>0.19</v>
      </c>
      <c r="T43" s="206">
        <v>0.56000000000000005</v>
      </c>
      <c r="U43" s="206">
        <v>2.0499999999999998</v>
      </c>
      <c r="V43" s="206">
        <v>0.25</v>
      </c>
      <c r="W43" s="206">
        <v>0.6</v>
      </c>
      <c r="X43" s="206">
        <v>1.71</v>
      </c>
      <c r="Y43" s="206">
        <v>0</v>
      </c>
      <c r="Z43" s="206">
        <v>2.42</v>
      </c>
      <c r="AA43" s="206">
        <v>1.39</v>
      </c>
      <c r="AB43" s="206">
        <v>0</v>
      </c>
      <c r="AC43" s="206">
        <v>19.920000000000002</v>
      </c>
      <c r="AD43" s="206">
        <v>0</v>
      </c>
      <c r="AE43" s="206">
        <v>0</v>
      </c>
      <c r="AF43" s="206">
        <v>0</v>
      </c>
      <c r="AG43" s="206">
        <v>73.55</v>
      </c>
      <c r="AH43" s="206">
        <v>0</v>
      </c>
      <c r="AI43" s="206">
        <v>0</v>
      </c>
      <c r="AJ43" s="206">
        <v>0</v>
      </c>
      <c r="AK43" s="206">
        <v>-6.75</v>
      </c>
      <c r="AL43" s="206">
        <v>0</v>
      </c>
      <c r="AM43" s="206">
        <v>0</v>
      </c>
      <c r="AN43" s="206">
        <v>0</v>
      </c>
      <c r="AO43" s="206">
        <v>112.07</v>
      </c>
      <c r="AP43" s="206">
        <v>143.19999999999999</v>
      </c>
    </row>
    <row r="44" spans="1:42">
      <c r="A44" t="s">
        <v>86</v>
      </c>
      <c r="B44" s="206">
        <v>0</v>
      </c>
      <c r="C44" s="206">
        <v>19.64</v>
      </c>
      <c r="D44" s="206">
        <v>0</v>
      </c>
      <c r="E44" s="206">
        <v>0</v>
      </c>
      <c r="F44" s="206">
        <v>9.67</v>
      </c>
      <c r="G44" s="206">
        <v>0</v>
      </c>
      <c r="H44" s="206">
        <v>0</v>
      </c>
      <c r="I44" s="206">
        <v>39.75</v>
      </c>
      <c r="J44" s="206">
        <v>0.98</v>
      </c>
      <c r="K44" s="206">
        <v>20.25</v>
      </c>
      <c r="L44" s="206">
        <v>0.25</v>
      </c>
      <c r="M44" s="206">
        <v>2.4900000000000002</v>
      </c>
      <c r="N44" s="206">
        <v>2.0299999999999998</v>
      </c>
      <c r="O44" s="206">
        <v>1.44</v>
      </c>
      <c r="P44" s="206">
        <v>0.96</v>
      </c>
      <c r="Q44" s="206">
        <v>0.37</v>
      </c>
      <c r="R44" s="206">
        <v>0.2</v>
      </c>
      <c r="S44" s="206">
        <v>0.19</v>
      </c>
      <c r="T44" s="206">
        <v>0.56000000000000005</v>
      </c>
      <c r="U44" s="206">
        <v>2.0499999999999998</v>
      </c>
      <c r="V44" s="206">
        <v>0.25</v>
      </c>
      <c r="W44" s="206">
        <v>0.6</v>
      </c>
      <c r="X44" s="206">
        <v>1.71</v>
      </c>
      <c r="Y44" s="206">
        <v>0</v>
      </c>
      <c r="Z44" s="206">
        <v>2.42</v>
      </c>
      <c r="AA44" s="206">
        <v>1.39</v>
      </c>
      <c r="AB44" s="206">
        <v>0</v>
      </c>
      <c r="AC44" s="206">
        <v>19.920000000000002</v>
      </c>
      <c r="AD44" s="206">
        <v>0</v>
      </c>
      <c r="AE44" s="206">
        <v>0</v>
      </c>
      <c r="AF44" s="206">
        <v>0</v>
      </c>
      <c r="AG44" s="206">
        <v>73.55</v>
      </c>
      <c r="AH44" s="206">
        <v>0</v>
      </c>
      <c r="AI44" s="206">
        <v>0</v>
      </c>
      <c r="AJ44" s="206">
        <v>0</v>
      </c>
      <c r="AK44" s="206">
        <v>-6.75</v>
      </c>
      <c r="AL44" s="206">
        <v>0</v>
      </c>
      <c r="AM44" s="206">
        <v>0</v>
      </c>
      <c r="AN44" s="206">
        <v>0</v>
      </c>
      <c r="AO44" s="206">
        <v>112.07</v>
      </c>
      <c r="AP44" s="206">
        <v>143.19999999999999</v>
      </c>
    </row>
    <row r="45" spans="1:42">
      <c r="A45" t="s">
        <v>87</v>
      </c>
      <c r="B45" s="206">
        <v>0</v>
      </c>
      <c r="C45" s="206">
        <v>18.23</v>
      </c>
      <c r="D45" s="206">
        <v>1.4</v>
      </c>
      <c r="E45" s="206">
        <v>0</v>
      </c>
      <c r="F45" s="206">
        <v>9.67</v>
      </c>
      <c r="G45" s="206">
        <v>0</v>
      </c>
      <c r="H45" s="206">
        <v>0</v>
      </c>
      <c r="I45" s="206">
        <v>39.75</v>
      </c>
      <c r="J45" s="206">
        <v>0.98</v>
      </c>
      <c r="K45" s="206">
        <v>20.25</v>
      </c>
      <c r="L45" s="206">
        <v>0.25</v>
      </c>
      <c r="M45" s="206">
        <v>2.4900000000000002</v>
      </c>
      <c r="N45" s="206">
        <v>2.0299999999999998</v>
      </c>
      <c r="O45" s="206">
        <v>1.44</v>
      </c>
      <c r="P45" s="206">
        <v>0.96</v>
      </c>
      <c r="Q45" s="206">
        <v>0.37</v>
      </c>
      <c r="R45" s="206">
        <v>0.2</v>
      </c>
      <c r="S45" s="206">
        <v>0.19</v>
      </c>
      <c r="T45" s="206">
        <v>0.56000000000000005</v>
      </c>
      <c r="U45" s="206">
        <v>2.0499999999999998</v>
      </c>
      <c r="V45" s="206">
        <v>0.25</v>
      </c>
      <c r="W45" s="206">
        <v>0.6</v>
      </c>
      <c r="X45" s="206">
        <v>1.71</v>
      </c>
      <c r="Y45" s="206">
        <v>0</v>
      </c>
      <c r="Z45" s="206">
        <v>2.42</v>
      </c>
      <c r="AA45" s="206">
        <v>1.39</v>
      </c>
      <c r="AB45" s="206">
        <v>0</v>
      </c>
      <c r="AC45" s="206">
        <v>19.920000000000002</v>
      </c>
      <c r="AD45" s="206">
        <v>0</v>
      </c>
      <c r="AE45" s="206">
        <v>0</v>
      </c>
      <c r="AF45" s="206">
        <v>0</v>
      </c>
      <c r="AG45" s="206">
        <v>73.55</v>
      </c>
      <c r="AH45" s="206">
        <v>5.66</v>
      </c>
      <c r="AI45" s="206">
        <v>0</v>
      </c>
      <c r="AJ45" s="206">
        <v>0</v>
      </c>
      <c r="AK45" s="206">
        <v>-6.87</v>
      </c>
      <c r="AL45" s="206">
        <v>0</v>
      </c>
      <c r="AM45" s="206">
        <v>0</v>
      </c>
      <c r="AN45" s="206">
        <v>0</v>
      </c>
      <c r="AO45" s="206">
        <v>112.07</v>
      </c>
      <c r="AP45" s="206">
        <v>143.19999999999999</v>
      </c>
    </row>
    <row r="46" spans="1:42">
      <c r="A46" t="s">
        <v>88</v>
      </c>
      <c r="B46" s="206">
        <v>0</v>
      </c>
      <c r="C46" s="206">
        <v>18.23</v>
      </c>
      <c r="D46" s="206">
        <v>1.4</v>
      </c>
      <c r="E46" s="206">
        <v>0</v>
      </c>
      <c r="F46" s="206">
        <v>9.67</v>
      </c>
      <c r="G46" s="206">
        <v>0</v>
      </c>
      <c r="H46" s="206">
        <v>0</v>
      </c>
      <c r="I46" s="206">
        <v>39.75</v>
      </c>
      <c r="J46" s="206">
        <v>0.98</v>
      </c>
      <c r="K46" s="206">
        <v>20.25</v>
      </c>
      <c r="L46" s="206">
        <v>0.25</v>
      </c>
      <c r="M46" s="206">
        <v>2.4900000000000002</v>
      </c>
      <c r="N46" s="206">
        <v>2.0299999999999998</v>
      </c>
      <c r="O46" s="206">
        <v>1.44</v>
      </c>
      <c r="P46" s="206">
        <v>0.96</v>
      </c>
      <c r="Q46" s="206">
        <v>0.37</v>
      </c>
      <c r="R46" s="206">
        <v>0.2</v>
      </c>
      <c r="S46" s="206">
        <v>0.19</v>
      </c>
      <c r="T46" s="206">
        <v>0.56000000000000005</v>
      </c>
      <c r="U46" s="206">
        <v>2.0499999999999998</v>
      </c>
      <c r="V46" s="206">
        <v>0.25</v>
      </c>
      <c r="W46" s="206">
        <v>0.6</v>
      </c>
      <c r="X46" s="206">
        <v>1.71</v>
      </c>
      <c r="Y46" s="206">
        <v>0</v>
      </c>
      <c r="Z46" s="206">
        <v>2.42</v>
      </c>
      <c r="AA46" s="206">
        <v>1.39</v>
      </c>
      <c r="AB46" s="206">
        <v>0</v>
      </c>
      <c r="AC46" s="206">
        <v>19.920000000000002</v>
      </c>
      <c r="AD46" s="206">
        <v>0</v>
      </c>
      <c r="AE46" s="206">
        <v>0</v>
      </c>
      <c r="AF46" s="206">
        <v>0</v>
      </c>
      <c r="AG46" s="206">
        <v>73.55</v>
      </c>
      <c r="AH46" s="206">
        <v>5.66</v>
      </c>
      <c r="AI46" s="206">
        <v>0</v>
      </c>
      <c r="AJ46" s="206">
        <v>0</v>
      </c>
      <c r="AK46" s="206">
        <v>-6.87</v>
      </c>
      <c r="AL46" s="206">
        <v>0</v>
      </c>
      <c r="AM46" s="206">
        <v>0</v>
      </c>
      <c r="AN46" s="206">
        <v>0</v>
      </c>
      <c r="AO46" s="206">
        <v>112.07</v>
      </c>
      <c r="AP46" s="206">
        <v>143.19999999999999</v>
      </c>
    </row>
    <row r="47" spans="1:42">
      <c r="A47" t="s">
        <v>89</v>
      </c>
      <c r="B47" s="206">
        <v>0</v>
      </c>
      <c r="C47" s="206">
        <v>18.23</v>
      </c>
      <c r="D47" s="206">
        <v>1.4</v>
      </c>
      <c r="E47" s="206">
        <v>0</v>
      </c>
      <c r="F47" s="206">
        <v>9.67</v>
      </c>
      <c r="G47" s="206">
        <v>0</v>
      </c>
      <c r="H47" s="206">
        <v>0</v>
      </c>
      <c r="I47" s="206">
        <v>42.19</v>
      </c>
      <c r="J47" s="206">
        <v>0</v>
      </c>
      <c r="K47" s="206">
        <v>20.25</v>
      </c>
      <c r="L47" s="206">
        <v>0.25</v>
      </c>
      <c r="M47" s="206">
        <v>2.4900000000000002</v>
      </c>
      <c r="N47" s="206">
        <v>2.0299999999999998</v>
      </c>
      <c r="O47" s="206">
        <v>1.44</v>
      </c>
      <c r="P47" s="206">
        <v>0.96</v>
      </c>
      <c r="Q47" s="206">
        <v>0.37</v>
      </c>
      <c r="R47" s="206">
        <v>0.2</v>
      </c>
      <c r="S47" s="206">
        <v>0.19</v>
      </c>
      <c r="T47" s="206">
        <v>0.56000000000000005</v>
      </c>
      <c r="U47" s="206">
        <v>2.0499999999999998</v>
      </c>
      <c r="V47" s="206">
        <v>0.25</v>
      </c>
      <c r="W47" s="206">
        <v>0.56999999999999995</v>
      </c>
      <c r="X47" s="206">
        <v>1.71</v>
      </c>
      <c r="Y47" s="206">
        <v>0</v>
      </c>
      <c r="Z47" s="206">
        <v>2.42</v>
      </c>
      <c r="AA47" s="206">
        <v>1.39</v>
      </c>
      <c r="AB47" s="206">
        <v>0</v>
      </c>
      <c r="AC47" s="206">
        <v>19.920000000000002</v>
      </c>
      <c r="AD47" s="206">
        <v>0</v>
      </c>
      <c r="AE47" s="206">
        <v>0</v>
      </c>
      <c r="AF47" s="206">
        <v>0</v>
      </c>
      <c r="AG47" s="206">
        <v>73.55</v>
      </c>
      <c r="AH47" s="206">
        <v>0</v>
      </c>
      <c r="AI47" s="206">
        <v>0</v>
      </c>
      <c r="AJ47" s="206">
        <v>0</v>
      </c>
      <c r="AK47" s="206">
        <v>-7.96</v>
      </c>
      <c r="AL47" s="206">
        <v>0</v>
      </c>
      <c r="AM47" s="206">
        <v>0</v>
      </c>
      <c r="AN47" s="206">
        <v>0</v>
      </c>
      <c r="AO47" s="206">
        <v>112.07</v>
      </c>
      <c r="AP47" s="206">
        <v>143.19999999999999</v>
      </c>
    </row>
    <row r="48" spans="1:42">
      <c r="A48" t="s">
        <v>90</v>
      </c>
      <c r="B48" s="206">
        <v>0</v>
      </c>
      <c r="C48" s="206">
        <v>18.23</v>
      </c>
      <c r="D48" s="206">
        <v>1.4</v>
      </c>
      <c r="E48" s="206">
        <v>0</v>
      </c>
      <c r="F48" s="206">
        <v>9.67</v>
      </c>
      <c r="G48" s="206">
        <v>0</v>
      </c>
      <c r="H48" s="206">
        <v>0</v>
      </c>
      <c r="I48" s="206">
        <v>42.19</v>
      </c>
      <c r="J48" s="206">
        <v>0</v>
      </c>
      <c r="K48" s="206">
        <v>20.25</v>
      </c>
      <c r="L48" s="206">
        <v>0.25</v>
      </c>
      <c r="M48" s="206">
        <v>2.4900000000000002</v>
      </c>
      <c r="N48" s="206">
        <v>2.0299999999999998</v>
      </c>
      <c r="O48" s="206">
        <v>1.44</v>
      </c>
      <c r="P48" s="206">
        <v>0.96</v>
      </c>
      <c r="Q48" s="206">
        <v>0.37</v>
      </c>
      <c r="R48" s="206">
        <v>0.2</v>
      </c>
      <c r="S48" s="206">
        <v>0.19</v>
      </c>
      <c r="T48" s="206">
        <v>0.56000000000000005</v>
      </c>
      <c r="U48" s="206">
        <v>2.0499999999999998</v>
      </c>
      <c r="V48" s="206">
        <v>0.25</v>
      </c>
      <c r="W48" s="206">
        <v>0.56999999999999995</v>
      </c>
      <c r="X48" s="206">
        <v>1.71</v>
      </c>
      <c r="Y48" s="206">
        <v>0</v>
      </c>
      <c r="Z48" s="206">
        <v>2.42</v>
      </c>
      <c r="AA48" s="206">
        <v>1.39</v>
      </c>
      <c r="AB48" s="206">
        <v>0</v>
      </c>
      <c r="AC48" s="206">
        <v>19.920000000000002</v>
      </c>
      <c r="AD48" s="206">
        <v>0</v>
      </c>
      <c r="AE48" s="206">
        <v>0</v>
      </c>
      <c r="AF48" s="206">
        <v>0</v>
      </c>
      <c r="AG48" s="206">
        <v>73.55</v>
      </c>
      <c r="AH48" s="206">
        <v>0</v>
      </c>
      <c r="AI48" s="206">
        <v>0</v>
      </c>
      <c r="AJ48" s="206">
        <v>0</v>
      </c>
      <c r="AK48" s="206">
        <v>-7.96</v>
      </c>
      <c r="AL48" s="206">
        <v>0</v>
      </c>
      <c r="AM48" s="206">
        <v>0</v>
      </c>
      <c r="AN48" s="206">
        <v>0</v>
      </c>
      <c r="AO48" s="206">
        <v>112.07</v>
      </c>
      <c r="AP48" s="206">
        <v>143.19999999999999</v>
      </c>
    </row>
    <row r="49" spans="1:42">
      <c r="A49" t="s">
        <v>91</v>
      </c>
      <c r="B49" s="206">
        <v>0</v>
      </c>
      <c r="C49" s="206">
        <v>18.23</v>
      </c>
      <c r="D49" s="206">
        <v>1.4</v>
      </c>
      <c r="E49" s="206">
        <v>0</v>
      </c>
      <c r="F49" s="206">
        <v>9.67</v>
      </c>
      <c r="G49" s="206">
        <v>0</v>
      </c>
      <c r="H49" s="206">
        <v>0</v>
      </c>
      <c r="I49" s="206">
        <v>42.19</v>
      </c>
      <c r="J49" s="206">
        <v>0</v>
      </c>
      <c r="K49" s="206">
        <v>20.25</v>
      </c>
      <c r="L49" s="206">
        <v>0.25</v>
      </c>
      <c r="M49" s="206">
        <v>2.4900000000000002</v>
      </c>
      <c r="N49" s="206">
        <v>2.0299999999999998</v>
      </c>
      <c r="O49" s="206">
        <v>1.44</v>
      </c>
      <c r="P49" s="206">
        <v>0.96</v>
      </c>
      <c r="Q49" s="206">
        <v>0.37</v>
      </c>
      <c r="R49" s="206">
        <v>0.2</v>
      </c>
      <c r="S49" s="206">
        <v>0.19</v>
      </c>
      <c r="T49" s="206">
        <v>0.56000000000000005</v>
      </c>
      <c r="U49" s="206">
        <v>2.0499999999999998</v>
      </c>
      <c r="V49" s="206">
        <v>0.25</v>
      </c>
      <c r="W49" s="206">
        <v>0.56999999999999995</v>
      </c>
      <c r="X49" s="206">
        <v>1.71</v>
      </c>
      <c r="Y49" s="206">
        <v>0</v>
      </c>
      <c r="Z49" s="206">
        <v>2.42</v>
      </c>
      <c r="AA49" s="206">
        <v>1.39</v>
      </c>
      <c r="AB49" s="206">
        <v>0</v>
      </c>
      <c r="AC49" s="206">
        <v>19.920000000000002</v>
      </c>
      <c r="AD49" s="206">
        <v>0</v>
      </c>
      <c r="AE49" s="206">
        <v>0</v>
      </c>
      <c r="AF49" s="206">
        <v>0</v>
      </c>
      <c r="AG49" s="206">
        <v>73.55</v>
      </c>
      <c r="AH49" s="206">
        <v>0</v>
      </c>
      <c r="AI49" s="206">
        <v>0</v>
      </c>
      <c r="AJ49" s="206">
        <v>0</v>
      </c>
      <c r="AK49" s="206">
        <v>-7.96</v>
      </c>
      <c r="AL49" s="206">
        <v>0</v>
      </c>
      <c r="AM49" s="206">
        <v>0</v>
      </c>
      <c r="AN49" s="206">
        <v>0</v>
      </c>
      <c r="AO49" s="206">
        <v>112.07</v>
      </c>
      <c r="AP49" s="206">
        <v>143.19999999999999</v>
      </c>
    </row>
    <row r="50" spans="1:42">
      <c r="A50" t="s">
        <v>92</v>
      </c>
      <c r="B50" s="206">
        <v>0</v>
      </c>
      <c r="C50" s="206">
        <v>18.23</v>
      </c>
      <c r="D50" s="206">
        <v>1.4</v>
      </c>
      <c r="E50" s="206">
        <v>0</v>
      </c>
      <c r="F50" s="206">
        <v>9.67</v>
      </c>
      <c r="G50" s="206">
        <v>0</v>
      </c>
      <c r="H50" s="206">
        <v>0</v>
      </c>
      <c r="I50" s="206">
        <v>42.19</v>
      </c>
      <c r="J50" s="206">
        <v>0</v>
      </c>
      <c r="K50" s="206">
        <v>20.25</v>
      </c>
      <c r="L50" s="206">
        <v>0.25</v>
      </c>
      <c r="M50" s="206">
        <v>2.4900000000000002</v>
      </c>
      <c r="N50" s="206">
        <v>2.0299999999999998</v>
      </c>
      <c r="O50" s="206">
        <v>1.44</v>
      </c>
      <c r="P50" s="206">
        <v>0.96</v>
      </c>
      <c r="Q50" s="206">
        <v>0.37</v>
      </c>
      <c r="R50" s="206">
        <v>0.2</v>
      </c>
      <c r="S50" s="206">
        <v>0.19</v>
      </c>
      <c r="T50" s="206">
        <v>0.56000000000000005</v>
      </c>
      <c r="U50" s="206">
        <v>2.0499999999999998</v>
      </c>
      <c r="V50" s="206">
        <v>0.25</v>
      </c>
      <c r="W50" s="206">
        <v>0.56999999999999995</v>
      </c>
      <c r="X50" s="206">
        <v>1.71</v>
      </c>
      <c r="Y50" s="206">
        <v>0</v>
      </c>
      <c r="Z50" s="206">
        <v>2.42</v>
      </c>
      <c r="AA50" s="206">
        <v>1.39</v>
      </c>
      <c r="AB50" s="206">
        <v>0</v>
      </c>
      <c r="AC50" s="206">
        <v>19.920000000000002</v>
      </c>
      <c r="AD50" s="206">
        <v>0</v>
      </c>
      <c r="AE50" s="206">
        <v>0</v>
      </c>
      <c r="AF50" s="206">
        <v>0</v>
      </c>
      <c r="AG50" s="206">
        <v>73.55</v>
      </c>
      <c r="AH50" s="206">
        <v>0</v>
      </c>
      <c r="AI50" s="206">
        <v>0</v>
      </c>
      <c r="AJ50" s="206">
        <v>0</v>
      </c>
      <c r="AK50" s="206">
        <v>-7.96</v>
      </c>
      <c r="AL50" s="206">
        <v>0</v>
      </c>
      <c r="AM50" s="206">
        <v>0</v>
      </c>
      <c r="AN50" s="206">
        <v>0</v>
      </c>
      <c r="AO50" s="206">
        <v>112.07</v>
      </c>
      <c r="AP50" s="206">
        <v>143.19999999999999</v>
      </c>
    </row>
    <row r="51" spans="1:42">
      <c r="A51" t="s">
        <v>93</v>
      </c>
      <c r="B51" s="206">
        <v>0</v>
      </c>
      <c r="C51" s="206">
        <v>18.23</v>
      </c>
      <c r="D51" s="206">
        <v>1.4</v>
      </c>
      <c r="E51" s="206">
        <v>0</v>
      </c>
      <c r="F51" s="206">
        <v>9.67</v>
      </c>
      <c r="G51" s="206">
        <v>0</v>
      </c>
      <c r="H51" s="206">
        <v>0</v>
      </c>
      <c r="I51" s="206">
        <v>42.19</v>
      </c>
      <c r="J51" s="206">
        <v>0</v>
      </c>
      <c r="K51" s="206">
        <v>54.99</v>
      </c>
      <c r="L51" s="206">
        <v>0.25</v>
      </c>
      <c r="M51" s="206">
        <v>2.4900000000000002</v>
      </c>
      <c r="N51" s="206">
        <v>2.0299999999999998</v>
      </c>
      <c r="O51" s="206">
        <v>1.44</v>
      </c>
      <c r="P51" s="206">
        <v>0.96</v>
      </c>
      <c r="Q51" s="206">
        <v>0.37</v>
      </c>
      <c r="R51" s="206">
        <v>0.2</v>
      </c>
      <c r="S51" s="206">
        <v>0.19</v>
      </c>
      <c r="T51" s="206">
        <v>0.56000000000000005</v>
      </c>
      <c r="U51" s="206">
        <v>2.0499999999999998</v>
      </c>
      <c r="V51" s="206">
        <v>0.25</v>
      </c>
      <c r="W51" s="206">
        <v>0.56999999999999995</v>
      </c>
      <c r="X51" s="206">
        <v>1.71</v>
      </c>
      <c r="Y51" s="206">
        <v>0</v>
      </c>
      <c r="Z51" s="206">
        <v>2.42</v>
      </c>
      <c r="AA51" s="206">
        <v>1.39</v>
      </c>
      <c r="AB51" s="206">
        <v>0</v>
      </c>
      <c r="AC51" s="206">
        <v>19.920000000000002</v>
      </c>
      <c r="AD51" s="206">
        <v>0</v>
      </c>
      <c r="AE51" s="206">
        <v>0</v>
      </c>
      <c r="AF51" s="206">
        <v>0</v>
      </c>
      <c r="AG51" s="206">
        <v>67.900000000000006</v>
      </c>
      <c r="AH51" s="206">
        <v>7.01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112.07</v>
      </c>
      <c r="AP51" s="206">
        <v>143.19999999999999</v>
      </c>
    </row>
    <row r="52" spans="1:42">
      <c r="A52" t="s">
        <v>94</v>
      </c>
      <c r="B52" s="206">
        <v>0</v>
      </c>
      <c r="C52" s="206">
        <v>18.23</v>
      </c>
      <c r="D52" s="206">
        <v>1.4</v>
      </c>
      <c r="E52" s="206">
        <v>0</v>
      </c>
      <c r="F52" s="206">
        <v>9.67</v>
      </c>
      <c r="G52" s="206">
        <v>0</v>
      </c>
      <c r="H52" s="206">
        <v>0</v>
      </c>
      <c r="I52" s="206">
        <v>42.19</v>
      </c>
      <c r="J52" s="206">
        <v>0</v>
      </c>
      <c r="K52" s="206">
        <v>86.5</v>
      </c>
      <c r="L52" s="206">
        <v>0.25</v>
      </c>
      <c r="M52" s="206">
        <v>2.4900000000000002</v>
      </c>
      <c r="N52" s="206">
        <v>2.0299999999999998</v>
      </c>
      <c r="O52" s="206">
        <v>1.44</v>
      </c>
      <c r="P52" s="206">
        <v>0.96</v>
      </c>
      <c r="Q52" s="206">
        <v>0.37</v>
      </c>
      <c r="R52" s="206">
        <v>0.2</v>
      </c>
      <c r="S52" s="206">
        <v>0.19</v>
      </c>
      <c r="T52" s="206">
        <v>0.56000000000000005</v>
      </c>
      <c r="U52" s="206">
        <v>2.0499999999999998</v>
      </c>
      <c r="V52" s="206">
        <v>0.25</v>
      </c>
      <c r="W52" s="206">
        <v>0.56999999999999995</v>
      </c>
      <c r="X52" s="206">
        <v>1.71</v>
      </c>
      <c r="Y52" s="206">
        <v>0</v>
      </c>
      <c r="Z52" s="206">
        <v>2.42</v>
      </c>
      <c r="AA52" s="206">
        <v>1.39</v>
      </c>
      <c r="AB52" s="206">
        <v>0</v>
      </c>
      <c r="AC52" s="206">
        <v>19.920000000000002</v>
      </c>
      <c r="AD52" s="206">
        <v>0</v>
      </c>
      <c r="AE52" s="206">
        <v>0</v>
      </c>
      <c r="AF52" s="206">
        <v>0</v>
      </c>
      <c r="AG52" s="206">
        <v>67.900000000000006</v>
      </c>
      <c r="AH52" s="206">
        <v>7.01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112.07</v>
      </c>
      <c r="AP52" s="206">
        <v>143.19999999999999</v>
      </c>
    </row>
    <row r="53" spans="1:42">
      <c r="A53" t="s">
        <v>95</v>
      </c>
      <c r="B53" s="206">
        <v>0</v>
      </c>
      <c r="C53" s="206">
        <v>18.23</v>
      </c>
      <c r="D53" s="206">
        <v>1.4</v>
      </c>
      <c r="E53" s="206">
        <v>0</v>
      </c>
      <c r="F53" s="206">
        <v>9.67</v>
      </c>
      <c r="G53" s="206">
        <v>0</v>
      </c>
      <c r="H53" s="206">
        <v>0</v>
      </c>
      <c r="I53" s="206">
        <v>42.19</v>
      </c>
      <c r="J53" s="206">
        <v>0</v>
      </c>
      <c r="K53" s="206">
        <v>77.099999999999994</v>
      </c>
      <c r="L53" s="206">
        <v>0.25</v>
      </c>
      <c r="M53" s="206">
        <v>2.4900000000000002</v>
      </c>
      <c r="N53" s="206">
        <v>2.0299999999999998</v>
      </c>
      <c r="O53" s="206">
        <v>1.44</v>
      </c>
      <c r="P53" s="206">
        <v>0.96</v>
      </c>
      <c r="Q53" s="206">
        <v>0.37</v>
      </c>
      <c r="R53" s="206">
        <v>0.56999999999999995</v>
      </c>
      <c r="S53" s="206">
        <v>0.4</v>
      </c>
      <c r="T53" s="206">
        <v>0.56000000000000005</v>
      </c>
      <c r="U53" s="206">
        <v>2.0499999999999998</v>
      </c>
      <c r="V53" s="206">
        <v>0.25</v>
      </c>
      <c r="W53" s="206">
        <v>0.56999999999999995</v>
      </c>
      <c r="X53" s="206">
        <v>1.71</v>
      </c>
      <c r="Y53" s="206">
        <v>0</v>
      </c>
      <c r="Z53" s="206">
        <v>2.42</v>
      </c>
      <c r="AA53" s="206">
        <v>1.39</v>
      </c>
      <c r="AB53" s="206">
        <v>0</v>
      </c>
      <c r="AC53" s="206">
        <v>19.920000000000002</v>
      </c>
      <c r="AD53" s="206">
        <v>0</v>
      </c>
      <c r="AE53" s="206">
        <v>0</v>
      </c>
      <c r="AF53" s="206">
        <v>0</v>
      </c>
      <c r="AG53" s="206">
        <v>67.900000000000006</v>
      </c>
      <c r="AH53" s="206">
        <v>7.01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112.07</v>
      </c>
      <c r="AP53" s="206">
        <v>143.19999999999999</v>
      </c>
    </row>
    <row r="54" spans="1:42">
      <c r="A54" t="s">
        <v>96</v>
      </c>
      <c r="B54" s="206">
        <v>0</v>
      </c>
      <c r="C54" s="206">
        <v>18.23</v>
      </c>
      <c r="D54" s="206">
        <v>1.4</v>
      </c>
      <c r="E54" s="206">
        <v>0</v>
      </c>
      <c r="F54" s="206">
        <v>9.67</v>
      </c>
      <c r="G54" s="206">
        <v>0</v>
      </c>
      <c r="H54" s="206">
        <v>0</v>
      </c>
      <c r="I54" s="206">
        <v>42.19</v>
      </c>
      <c r="J54" s="206">
        <v>0</v>
      </c>
      <c r="K54" s="206">
        <v>119.35</v>
      </c>
      <c r="L54" s="206">
        <v>0.25</v>
      </c>
      <c r="M54" s="206">
        <v>2.4900000000000002</v>
      </c>
      <c r="N54" s="206">
        <v>2.0299999999999998</v>
      </c>
      <c r="O54" s="206">
        <v>1.44</v>
      </c>
      <c r="P54" s="206">
        <v>0.96</v>
      </c>
      <c r="Q54" s="206">
        <v>0.37</v>
      </c>
      <c r="R54" s="206">
        <v>0.56999999999999995</v>
      </c>
      <c r="S54" s="206">
        <v>0.4</v>
      </c>
      <c r="T54" s="206">
        <v>0.56000000000000005</v>
      </c>
      <c r="U54" s="206">
        <v>2.0499999999999998</v>
      </c>
      <c r="V54" s="206">
        <v>0.25</v>
      </c>
      <c r="W54" s="206">
        <v>0.56999999999999995</v>
      </c>
      <c r="X54" s="206">
        <v>1.71</v>
      </c>
      <c r="Y54" s="206">
        <v>0</v>
      </c>
      <c r="Z54" s="206">
        <v>2.42</v>
      </c>
      <c r="AA54" s="206">
        <v>1.39</v>
      </c>
      <c r="AB54" s="206">
        <v>0</v>
      </c>
      <c r="AC54" s="206">
        <v>19.420000000000002</v>
      </c>
      <c r="AD54" s="206">
        <v>0</v>
      </c>
      <c r="AE54" s="206">
        <v>0</v>
      </c>
      <c r="AF54" s="206">
        <v>0</v>
      </c>
      <c r="AG54" s="206">
        <v>67.900000000000006</v>
      </c>
      <c r="AH54" s="206">
        <v>5.66</v>
      </c>
      <c r="AI54" s="206">
        <v>0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112.07</v>
      </c>
      <c r="AP54" s="206">
        <v>143.19999999999999</v>
      </c>
    </row>
    <row r="55" spans="1:42">
      <c r="A55" t="s">
        <v>97</v>
      </c>
      <c r="B55" s="206">
        <v>0</v>
      </c>
      <c r="C55" s="206">
        <v>18.23</v>
      </c>
      <c r="D55" s="206">
        <v>1.4</v>
      </c>
      <c r="E55" s="206">
        <v>0</v>
      </c>
      <c r="F55" s="206">
        <v>9.67</v>
      </c>
      <c r="G55" s="206">
        <v>0</v>
      </c>
      <c r="H55" s="206">
        <v>0</v>
      </c>
      <c r="I55" s="206">
        <v>42.19</v>
      </c>
      <c r="J55" s="206">
        <v>0</v>
      </c>
      <c r="K55" s="206">
        <v>196.19</v>
      </c>
      <c r="L55" s="206">
        <v>0</v>
      </c>
      <c r="M55" s="206">
        <v>2.4900000000000002</v>
      </c>
      <c r="N55" s="206">
        <v>2.0299999999999998</v>
      </c>
      <c r="O55" s="206">
        <v>1.44</v>
      </c>
      <c r="P55" s="206">
        <v>0.96</v>
      </c>
      <c r="Q55" s="206">
        <v>0</v>
      </c>
      <c r="R55" s="206">
        <v>0.56999999999999995</v>
      </c>
      <c r="S55" s="206">
        <v>0.4</v>
      </c>
      <c r="T55" s="206">
        <v>0.56000000000000005</v>
      </c>
      <c r="U55" s="206">
        <v>2.0499999999999998</v>
      </c>
      <c r="V55" s="206">
        <v>0.25</v>
      </c>
      <c r="W55" s="206">
        <v>0.56999999999999995</v>
      </c>
      <c r="X55" s="206">
        <v>1.71</v>
      </c>
      <c r="Y55" s="206">
        <v>0</v>
      </c>
      <c r="Z55" s="206">
        <v>2.42</v>
      </c>
      <c r="AA55" s="206">
        <v>1.39</v>
      </c>
      <c r="AB55" s="206">
        <v>0</v>
      </c>
      <c r="AC55" s="206">
        <v>19.420000000000002</v>
      </c>
      <c r="AD55" s="206">
        <v>0</v>
      </c>
      <c r="AE55" s="206">
        <v>0</v>
      </c>
      <c r="AF55" s="206">
        <v>0</v>
      </c>
      <c r="AG55" s="206">
        <v>67.900000000000006</v>
      </c>
      <c r="AH55" s="206">
        <v>0</v>
      </c>
      <c r="AI55" s="206">
        <v>0</v>
      </c>
      <c r="AJ55" s="206">
        <v>0</v>
      </c>
      <c r="AK55" s="206">
        <v>19.91</v>
      </c>
      <c r="AL55" s="206">
        <v>0</v>
      </c>
      <c r="AM55" s="206">
        <v>0</v>
      </c>
      <c r="AN55" s="206">
        <v>0</v>
      </c>
      <c r="AO55" s="206">
        <v>112.07</v>
      </c>
      <c r="AP55" s="206">
        <v>143.19999999999999</v>
      </c>
    </row>
    <row r="56" spans="1:42">
      <c r="A56" t="s">
        <v>98</v>
      </c>
      <c r="B56" s="206">
        <v>0</v>
      </c>
      <c r="C56" s="206">
        <v>18.23</v>
      </c>
      <c r="D56" s="206">
        <v>1.4</v>
      </c>
      <c r="E56" s="206">
        <v>0</v>
      </c>
      <c r="F56" s="206">
        <v>9.67</v>
      </c>
      <c r="G56" s="206">
        <v>0</v>
      </c>
      <c r="H56" s="206">
        <v>0</v>
      </c>
      <c r="I56" s="206">
        <v>42.19</v>
      </c>
      <c r="J56" s="206">
        <v>0</v>
      </c>
      <c r="K56" s="206">
        <v>228.2</v>
      </c>
      <c r="L56" s="206">
        <v>0.25</v>
      </c>
      <c r="M56" s="206">
        <v>2.4900000000000002</v>
      </c>
      <c r="N56" s="206">
        <v>2.0299999999999998</v>
      </c>
      <c r="O56" s="206">
        <v>1.44</v>
      </c>
      <c r="P56" s="206">
        <v>0.96</v>
      </c>
      <c r="Q56" s="206">
        <v>0.37</v>
      </c>
      <c r="R56" s="206">
        <v>0.56999999999999995</v>
      </c>
      <c r="S56" s="206">
        <v>0.41</v>
      </c>
      <c r="T56" s="206">
        <v>0.56000000000000005</v>
      </c>
      <c r="U56" s="206">
        <v>2.0499999999999998</v>
      </c>
      <c r="V56" s="206">
        <v>0.25</v>
      </c>
      <c r="W56" s="206">
        <v>0.56999999999999995</v>
      </c>
      <c r="X56" s="206">
        <v>1.71</v>
      </c>
      <c r="Y56" s="206">
        <v>0</v>
      </c>
      <c r="Z56" s="206">
        <v>2.42</v>
      </c>
      <c r="AA56" s="206">
        <v>1.39</v>
      </c>
      <c r="AB56" s="206">
        <v>0</v>
      </c>
      <c r="AC56" s="206">
        <v>19.420000000000002</v>
      </c>
      <c r="AD56" s="206">
        <v>0</v>
      </c>
      <c r="AE56" s="206">
        <v>0</v>
      </c>
      <c r="AF56" s="206">
        <v>0</v>
      </c>
      <c r="AG56" s="206">
        <v>67.900000000000006</v>
      </c>
      <c r="AH56" s="206">
        <v>0</v>
      </c>
      <c r="AI56" s="206">
        <v>0</v>
      </c>
      <c r="AJ56" s="206">
        <v>0</v>
      </c>
      <c r="AK56" s="206">
        <v>19.91</v>
      </c>
      <c r="AL56" s="206">
        <v>0</v>
      </c>
      <c r="AM56" s="206">
        <v>0</v>
      </c>
      <c r="AN56" s="206">
        <v>0</v>
      </c>
      <c r="AO56" s="206">
        <v>112.07</v>
      </c>
      <c r="AP56" s="206">
        <v>143.19999999999999</v>
      </c>
    </row>
    <row r="57" spans="1:42">
      <c r="A57" t="s">
        <v>99</v>
      </c>
      <c r="B57" s="206">
        <v>0</v>
      </c>
      <c r="C57" s="206">
        <v>18.23</v>
      </c>
      <c r="D57" s="206">
        <v>1.4</v>
      </c>
      <c r="E57" s="206">
        <v>0</v>
      </c>
      <c r="F57" s="206">
        <v>9.67</v>
      </c>
      <c r="G57" s="206">
        <v>0</v>
      </c>
      <c r="H57" s="206">
        <v>0</v>
      </c>
      <c r="I57" s="206">
        <v>42.19</v>
      </c>
      <c r="J57" s="206">
        <v>0</v>
      </c>
      <c r="K57" s="206">
        <v>240.62</v>
      </c>
      <c r="L57" s="206">
        <v>0.25</v>
      </c>
      <c r="M57" s="206">
        <v>2.4900000000000002</v>
      </c>
      <c r="N57" s="206">
        <v>2.0299999999999998</v>
      </c>
      <c r="O57" s="206">
        <v>1.44</v>
      </c>
      <c r="P57" s="206">
        <v>0.96</v>
      </c>
      <c r="Q57" s="206">
        <v>0.37</v>
      </c>
      <c r="R57" s="206">
        <v>0.56999999999999995</v>
      </c>
      <c r="S57" s="206">
        <v>0.41</v>
      </c>
      <c r="T57" s="206">
        <v>0.56000000000000005</v>
      </c>
      <c r="U57" s="206">
        <v>2.0499999999999998</v>
      </c>
      <c r="V57" s="206">
        <v>0.25</v>
      </c>
      <c r="W57" s="206">
        <v>0.56999999999999995</v>
      </c>
      <c r="X57" s="206">
        <v>1.71</v>
      </c>
      <c r="Y57" s="206">
        <v>0</v>
      </c>
      <c r="Z57" s="206">
        <v>2.42</v>
      </c>
      <c r="AA57" s="206">
        <v>1.39</v>
      </c>
      <c r="AB57" s="206">
        <v>0</v>
      </c>
      <c r="AC57" s="206">
        <v>19.420000000000002</v>
      </c>
      <c r="AD57" s="206">
        <v>0</v>
      </c>
      <c r="AE57" s="206">
        <v>0</v>
      </c>
      <c r="AF57" s="206">
        <v>0</v>
      </c>
      <c r="AG57" s="206">
        <v>67.900000000000006</v>
      </c>
      <c r="AH57" s="206">
        <v>0</v>
      </c>
      <c r="AI57" s="206">
        <v>0</v>
      </c>
      <c r="AJ57" s="206">
        <v>0</v>
      </c>
      <c r="AK57" s="206">
        <v>19.91</v>
      </c>
      <c r="AL57" s="206">
        <v>0</v>
      </c>
      <c r="AM57" s="206">
        <v>0</v>
      </c>
      <c r="AN57" s="206">
        <v>0</v>
      </c>
      <c r="AO57" s="206">
        <v>112.07</v>
      </c>
      <c r="AP57" s="206">
        <v>143.19999999999999</v>
      </c>
    </row>
    <row r="58" spans="1:42">
      <c r="A58" t="s">
        <v>100</v>
      </c>
      <c r="B58" s="206">
        <v>0</v>
      </c>
      <c r="C58" s="206">
        <v>18.23</v>
      </c>
      <c r="D58" s="206">
        <v>1.4</v>
      </c>
      <c r="E58" s="206">
        <v>0</v>
      </c>
      <c r="F58" s="206">
        <v>9.67</v>
      </c>
      <c r="G58" s="206">
        <v>0</v>
      </c>
      <c r="H58" s="206">
        <v>0</v>
      </c>
      <c r="I58" s="206">
        <v>42.19</v>
      </c>
      <c r="J58" s="206">
        <v>0</v>
      </c>
      <c r="K58" s="206">
        <v>235.61</v>
      </c>
      <c r="L58" s="206">
        <v>0.25</v>
      </c>
      <c r="M58" s="206">
        <v>2.4900000000000002</v>
      </c>
      <c r="N58" s="206">
        <v>2.0299999999999998</v>
      </c>
      <c r="O58" s="206">
        <v>1.44</v>
      </c>
      <c r="P58" s="206">
        <v>0.96</v>
      </c>
      <c r="Q58" s="206">
        <v>0.37</v>
      </c>
      <c r="R58" s="206">
        <v>0.56999999999999995</v>
      </c>
      <c r="S58" s="206">
        <v>0.41</v>
      </c>
      <c r="T58" s="206">
        <v>0.56000000000000005</v>
      </c>
      <c r="U58" s="206">
        <v>2.0499999999999998</v>
      </c>
      <c r="V58" s="206">
        <v>0.25</v>
      </c>
      <c r="W58" s="206">
        <v>0.56999999999999995</v>
      </c>
      <c r="X58" s="206">
        <v>1.71</v>
      </c>
      <c r="Y58" s="206">
        <v>0</v>
      </c>
      <c r="Z58" s="206">
        <v>2.42</v>
      </c>
      <c r="AA58" s="206">
        <v>1.39</v>
      </c>
      <c r="AB58" s="206">
        <v>0</v>
      </c>
      <c r="AC58" s="206">
        <v>19.420000000000002</v>
      </c>
      <c r="AD58" s="206">
        <v>0</v>
      </c>
      <c r="AE58" s="206">
        <v>0</v>
      </c>
      <c r="AF58" s="206">
        <v>0</v>
      </c>
      <c r="AG58" s="206">
        <v>67.900000000000006</v>
      </c>
      <c r="AH58" s="206">
        <v>0</v>
      </c>
      <c r="AI58" s="206">
        <v>0</v>
      </c>
      <c r="AJ58" s="206">
        <v>0</v>
      </c>
      <c r="AK58" s="206">
        <v>19.91</v>
      </c>
      <c r="AL58" s="206">
        <v>0</v>
      </c>
      <c r="AM58" s="206">
        <v>0</v>
      </c>
      <c r="AN58" s="206">
        <v>0</v>
      </c>
      <c r="AO58" s="206">
        <v>112.07</v>
      </c>
      <c r="AP58" s="206">
        <v>143.19999999999999</v>
      </c>
    </row>
    <row r="59" spans="1:42">
      <c r="A59" t="s">
        <v>101</v>
      </c>
      <c r="B59" s="206">
        <v>0</v>
      </c>
      <c r="C59" s="206">
        <v>18.23</v>
      </c>
      <c r="D59" s="206">
        <v>1.4</v>
      </c>
      <c r="E59" s="206">
        <v>0</v>
      </c>
      <c r="F59" s="206">
        <v>9.67</v>
      </c>
      <c r="G59" s="206">
        <v>0</v>
      </c>
      <c r="H59" s="206">
        <v>0</v>
      </c>
      <c r="I59" s="206">
        <v>42.19</v>
      </c>
      <c r="J59" s="206">
        <v>0</v>
      </c>
      <c r="K59" s="206">
        <v>197.15</v>
      </c>
      <c r="L59" s="206">
        <v>0.25</v>
      </c>
      <c r="M59" s="206">
        <v>2.4900000000000002</v>
      </c>
      <c r="N59" s="206">
        <v>2.0299999999999998</v>
      </c>
      <c r="O59" s="206">
        <v>1.44</v>
      </c>
      <c r="P59" s="206">
        <v>0.96</v>
      </c>
      <c r="Q59" s="206">
        <v>0.37</v>
      </c>
      <c r="R59" s="206">
        <v>0.56999999999999995</v>
      </c>
      <c r="S59" s="206">
        <v>0.41</v>
      </c>
      <c r="T59" s="206">
        <v>0.56000000000000005</v>
      </c>
      <c r="U59" s="206">
        <v>2.0499999999999998</v>
      </c>
      <c r="V59" s="206">
        <v>0.25</v>
      </c>
      <c r="W59" s="206">
        <v>0.56999999999999995</v>
      </c>
      <c r="X59" s="206">
        <v>1.71</v>
      </c>
      <c r="Y59" s="206">
        <v>0</v>
      </c>
      <c r="Z59" s="206">
        <v>2.42</v>
      </c>
      <c r="AA59" s="206">
        <v>1.39</v>
      </c>
      <c r="AB59" s="206">
        <v>0</v>
      </c>
      <c r="AC59" s="206">
        <v>19.420000000000002</v>
      </c>
      <c r="AD59" s="206">
        <v>0</v>
      </c>
      <c r="AE59" s="206">
        <v>0</v>
      </c>
      <c r="AF59" s="206">
        <v>0</v>
      </c>
      <c r="AG59" s="206">
        <v>67.900000000000006</v>
      </c>
      <c r="AH59" s="206">
        <v>0</v>
      </c>
      <c r="AI59" s="206">
        <v>0</v>
      </c>
      <c r="AJ59" s="206">
        <v>0</v>
      </c>
      <c r="AK59" s="206">
        <v>19.91</v>
      </c>
      <c r="AL59" s="206">
        <v>0</v>
      </c>
      <c r="AM59" s="206">
        <v>0</v>
      </c>
      <c r="AN59" s="206">
        <v>0</v>
      </c>
      <c r="AO59" s="206">
        <v>112.07</v>
      </c>
      <c r="AP59" s="206">
        <v>143.19999999999999</v>
      </c>
    </row>
    <row r="60" spans="1:42">
      <c r="A60" t="s">
        <v>102</v>
      </c>
      <c r="B60" s="206">
        <v>0</v>
      </c>
      <c r="C60" s="206">
        <v>18.23</v>
      </c>
      <c r="D60" s="206">
        <v>1.4</v>
      </c>
      <c r="E60" s="206">
        <v>0</v>
      </c>
      <c r="F60" s="206">
        <v>9.67</v>
      </c>
      <c r="G60" s="206">
        <v>0</v>
      </c>
      <c r="H60" s="206">
        <v>0</v>
      </c>
      <c r="I60" s="206">
        <v>42.19</v>
      </c>
      <c r="J60" s="206">
        <v>0</v>
      </c>
      <c r="K60" s="206">
        <v>206.75</v>
      </c>
      <c r="L60" s="206">
        <v>0.25</v>
      </c>
      <c r="M60" s="206">
        <v>2.4900000000000002</v>
      </c>
      <c r="N60" s="206">
        <v>2.0299999999999998</v>
      </c>
      <c r="O60" s="206">
        <v>1.44</v>
      </c>
      <c r="P60" s="206">
        <v>0.96</v>
      </c>
      <c r="Q60" s="206">
        <v>0.37</v>
      </c>
      <c r="R60" s="206">
        <v>0.56999999999999995</v>
      </c>
      <c r="S60" s="206">
        <v>0.41</v>
      </c>
      <c r="T60" s="206">
        <v>0.56000000000000005</v>
      </c>
      <c r="U60" s="206">
        <v>2.0499999999999998</v>
      </c>
      <c r="V60" s="206">
        <v>0.25</v>
      </c>
      <c r="W60" s="206">
        <v>0.56999999999999995</v>
      </c>
      <c r="X60" s="206">
        <v>1.71</v>
      </c>
      <c r="Y60" s="206">
        <v>0</v>
      </c>
      <c r="Z60" s="206">
        <v>2.42</v>
      </c>
      <c r="AA60" s="206">
        <v>1.39</v>
      </c>
      <c r="AB60" s="206">
        <v>0</v>
      </c>
      <c r="AC60" s="206">
        <v>19.420000000000002</v>
      </c>
      <c r="AD60" s="206">
        <v>0</v>
      </c>
      <c r="AE60" s="206">
        <v>0</v>
      </c>
      <c r="AF60" s="206">
        <v>0</v>
      </c>
      <c r="AG60" s="206">
        <v>67.900000000000006</v>
      </c>
      <c r="AH60" s="206">
        <v>0</v>
      </c>
      <c r="AI60" s="206">
        <v>0</v>
      </c>
      <c r="AJ60" s="206">
        <v>0</v>
      </c>
      <c r="AK60" s="206">
        <v>19.91</v>
      </c>
      <c r="AL60" s="206">
        <v>0</v>
      </c>
      <c r="AM60" s="206">
        <v>0</v>
      </c>
      <c r="AN60" s="206">
        <v>0</v>
      </c>
      <c r="AO60" s="206">
        <v>112.07</v>
      </c>
      <c r="AP60" s="206">
        <v>143.19999999999999</v>
      </c>
    </row>
    <row r="61" spans="1:42">
      <c r="A61" t="s">
        <v>103</v>
      </c>
      <c r="B61" s="206">
        <v>0</v>
      </c>
      <c r="C61" s="206">
        <v>18.23</v>
      </c>
      <c r="D61" s="206">
        <v>1.4</v>
      </c>
      <c r="E61" s="206">
        <v>0</v>
      </c>
      <c r="F61" s="206">
        <v>9.67</v>
      </c>
      <c r="G61" s="206">
        <v>0</v>
      </c>
      <c r="H61" s="206">
        <v>0</v>
      </c>
      <c r="I61" s="206">
        <v>42.19</v>
      </c>
      <c r="J61" s="206">
        <v>0</v>
      </c>
      <c r="K61" s="206">
        <v>221.16</v>
      </c>
      <c r="L61" s="206">
        <v>0.25</v>
      </c>
      <c r="M61" s="206">
        <v>2.4900000000000002</v>
      </c>
      <c r="N61" s="206">
        <v>2.0299999999999998</v>
      </c>
      <c r="O61" s="206">
        <v>1.44</v>
      </c>
      <c r="P61" s="206">
        <v>0.96</v>
      </c>
      <c r="Q61" s="206">
        <v>0.37</v>
      </c>
      <c r="R61" s="206">
        <v>0.56999999999999995</v>
      </c>
      <c r="S61" s="206">
        <v>0.41</v>
      </c>
      <c r="T61" s="206">
        <v>0.56000000000000005</v>
      </c>
      <c r="U61" s="206">
        <v>2.0499999999999998</v>
      </c>
      <c r="V61" s="206">
        <v>0.25</v>
      </c>
      <c r="W61" s="206">
        <v>0.56999999999999995</v>
      </c>
      <c r="X61" s="206">
        <v>1.71</v>
      </c>
      <c r="Y61" s="206">
        <v>0</v>
      </c>
      <c r="Z61" s="206">
        <v>2.42</v>
      </c>
      <c r="AA61" s="206">
        <v>1.39</v>
      </c>
      <c r="AB61" s="206">
        <v>0</v>
      </c>
      <c r="AC61" s="206">
        <v>19.420000000000002</v>
      </c>
      <c r="AD61" s="206">
        <v>0</v>
      </c>
      <c r="AE61" s="206">
        <v>0</v>
      </c>
      <c r="AF61" s="206">
        <v>0</v>
      </c>
      <c r="AG61" s="206">
        <v>49.51</v>
      </c>
      <c r="AH61" s="206">
        <v>0</v>
      </c>
      <c r="AI61" s="206">
        <v>0</v>
      </c>
      <c r="AJ61" s="206">
        <v>0</v>
      </c>
      <c r="AK61" s="206">
        <v>19.91</v>
      </c>
      <c r="AL61" s="206">
        <v>0</v>
      </c>
      <c r="AM61" s="206">
        <v>0</v>
      </c>
      <c r="AN61" s="206">
        <v>0</v>
      </c>
      <c r="AO61" s="206">
        <v>112.07</v>
      </c>
      <c r="AP61" s="206">
        <v>143.19999999999999</v>
      </c>
    </row>
    <row r="62" spans="1:42">
      <c r="A62" t="s">
        <v>104</v>
      </c>
      <c r="B62" s="206">
        <v>0</v>
      </c>
      <c r="C62" s="206">
        <v>18.23</v>
      </c>
      <c r="D62" s="206">
        <v>1.4</v>
      </c>
      <c r="E62" s="206">
        <v>0</v>
      </c>
      <c r="F62" s="206">
        <v>9.67</v>
      </c>
      <c r="G62" s="206">
        <v>0</v>
      </c>
      <c r="H62" s="206">
        <v>0</v>
      </c>
      <c r="I62" s="206">
        <v>42.19</v>
      </c>
      <c r="J62" s="206">
        <v>0</v>
      </c>
      <c r="K62" s="206">
        <v>211.55</v>
      </c>
      <c r="L62" s="206">
        <v>0.25</v>
      </c>
      <c r="M62" s="206">
        <v>2.4900000000000002</v>
      </c>
      <c r="N62" s="206">
        <v>2.0299999999999998</v>
      </c>
      <c r="O62" s="206">
        <v>1.44</v>
      </c>
      <c r="P62" s="206">
        <v>0.96</v>
      </c>
      <c r="Q62" s="206">
        <v>0.37</v>
      </c>
      <c r="R62" s="206">
        <v>0.56999999999999995</v>
      </c>
      <c r="S62" s="206">
        <v>0.41</v>
      </c>
      <c r="T62" s="206">
        <v>0.56000000000000005</v>
      </c>
      <c r="U62" s="206">
        <v>2.0499999999999998</v>
      </c>
      <c r="V62" s="206">
        <v>0.25</v>
      </c>
      <c r="W62" s="206">
        <v>0.56999999999999995</v>
      </c>
      <c r="X62" s="206">
        <v>1.71</v>
      </c>
      <c r="Y62" s="206">
        <v>0</v>
      </c>
      <c r="Z62" s="206">
        <v>2.42</v>
      </c>
      <c r="AA62" s="206">
        <v>1.39</v>
      </c>
      <c r="AB62" s="206">
        <v>0</v>
      </c>
      <c r="AC62" s="206">
        <v>19.920000000000002</v>
      </c>
      <c r="AD62" s="206">
        <v>0</v>
      </c>
      <c r="AE62" s="206">
        <v>0</v>
      </c>
      <c r="AF62" s="206">
        <v>0</v>
      </c>
      <c r="AG62" s="206">
        <v>49.51</v>
      </c>
      <c r="AH62" s="206">
        <v>0</v>
      </c>
      <c r="AI62" s="206">
        <v>0</v>
      </c>
      <c r="AJ62" s="206">
        <v>0</v>
      </c>
      <c r="AK62" s="206">
        <v>19.91</v>
      </c>
      <c r="AL62" s="206">
        <v>0</v>
      </c>
      <c r="AM62" s="206">
        <v>0</v>
      </c>
      <c r="AN62" s="206">
        <v>0</v>
      </c>
      <c r="AO62" s="206">
        <v>112.07</v>
      </c>
      <c r="AP62" s="206">
        <v>143.19999999999999</v>
      </c>
    </row>
    <row r="63" spans="1:42">
      <c r="A63" t="s">
        <v>105</v>
      </c>
      <c r="B63" s="206">
        <v>0</v>
      </c>
      <c r="C63" s="206">
        <v>18.23</v>
      </c>
      <c r="D63" s="206">
        <v>1.4</v>
      </c>
      <c r="E63" s="206">
        <v>0</v>
      </c>
      <c r="F63" s="206">
        <v>9.67</v>
      </c>
      <c r="G63" s="206">
        <v>0</v>
      </c>
      <c r="H63" s="206">
        <v>0</v>
      </c>
      <c r="I63" s="206">
        <v>42.19</v>
      </c>
      <c r="J63" s="206">
        <v>0</v>
      </c>
      <c r="K63" s="206">
        <v>216.36</v>
      </c>
      <c r="L63" s="206">
        <v>0.59</v>
      </c>
      <c r="M63" s="206">
        <v>2.4900000000000002</v>
      </c>
      <c r="N63" s="206">
        <v>2.0299999999999998</v>
      </c>
      <c r="O63" s="206">
        <v>1.44</v>
      </c>
      <c r="P63" s="206">
        <v>0.96</v>
      </c>
      <c r="Q63" s="206">
        <v>0.37</v>
      </c>
      <c r="R63" s="206">
        <v>0.56999999999999995</v>
      </c>
      <c r="S63" s="206">
        <v>0.4</v>
      </c>
      <c r="T63" s="206">
        <v>0.56000000000000005</v>
      </c>
      <c r="U63" s="206">
        <v>2.0499999999999998</v>
      </c>
      <c r="V63" s="206">
        <v>0.25</v>
      </c>
      <c r="W63" s="206">
        <v>0.56999999999999995</v>
      </c>
      <c r="X63" s="206">
        <v>1.71</v>
      </c>
      <c r="Y63" s="206">
        <v>0</v>
      </c>
      <c r="Z63" s="206">
        <v>2.42</v>
      </c>
      <c r="AA63" s="206">
        <v>1.39</v>
      </c>
      <c r="AB63" s="206">
        <v>0</v>
      </c>
      <c r="AC63" s="206">
        <v>19.920000000000002</v>
      </c>
      <c r="AD63" s="206">
        <v>0</v>
      </c>
      <c r="AE63" s="206">
        <v>0</v>
      </c>
      <c r="AF63" s="206">
        <v>0</v>
      </c>
      <c r="AG63" s="206">
        <v>45.26</v>
      </c>
      <c r="AH63" s="206">
        <v>0</v>
      </c>
      <c r="AI63" s="206">
        <v>0</v>
      </c>
      <c r="AJ63" s="206">
        <v>0</v>
      </c>
      <c r="AK63" s="206">
        <v>24.62</v>
      </c>
      <c r="AL63" s="206">
        <v>0</v>
      </c>
      <c r="AM63" s="206">
        <v>0</v>
      </c>
      <c r="AN63" s="206">
        <v>0</v>
      </c>
      <c r="AO63" s="206">
        <v>112.07</v>
      </c>
      <c r="AP63" s="206">
        <v>143.19999999999999</v>
      </c>
    </row>
    <row r="64" spans="1:42">
      <c r="A64" t="s">
        <v>106</v>
      </c>
      <c r="B64" s="206">
        <v>0</v>
      </c>
      <c r="C64" s="206">
        <v>18.23</v>
      </c>
      <c r="D64" s="206">
        <v>1.4</v>
      </c>
      <c r="E64" s="206">
        <v>0</v>
      </c>
      <c r="F64" s="206">
        <v>9.67</v>
      </c>
      <c r="G64" s="206">
        <v>0</v>
      </c>
      <c r="H64" s="206">
        <v>0</v>
      </c>
      <c r="I64" s="206">
        <v>42.19</v>
      </c>
      <c r="J64" s="206">
        <v>0</v>
      </c>
      <c r="K64" s="206">
        <v>197.15</v>
      </c>
      <c r="L64" s="206">
        <v>0.25</v>
      </c>
      <c r="M64" s="206">
        <v>2.4900000000000002</v>
      </c>
      <c r="N64" s="206">
        <v>2.0299999999999998</v>
      </c>
      <c r="O64" s="206">
        <v>1.44</v>
      </c>
      <c r="P64" s="206">
        <v>0.96</v>
      </c>
      <c r="Q64" s="206">
        <v>0.37</v>
      </c>
      <c r="R64" s="206">
        <v>0.56999999999999995</v>
      </c>
      <c r="S64" s="206">
        <v>0.4</v>
      </c>
      <c r="T64" s="206">
        <v>0.56000000000000005</v>
      </c>
      <c r="U64" s="206">
        <v>2.0499999999999998</v>
      </c>
      <c r="V64" s="206">
        <v>0.25</v>
      </c>
      <c r="W64" s="206">
        <v>0.56999999999999995</v>
      </c>
      <c r="X64" s="206">
        <v>1.71</v>
      </c>
      <c r="Y64" s="206">
        <v>0</v>
      </c>
      <c r="Z64" s="206">
        <v>2.42</v>
      </c>
      <c r="AA64" s="206">
        <v>1.39</v>
      </c>
      <c r="AB64" s="206">
        <v>0</v>
      </c>
      <c r="AC64" s="206">
        <v>24.99</v>
      </c>
      <c r="AD64" s="206">
        <v>0</v>
      </c>
      <c r="AE64" s="206">
        <v>0</v>
      </c>
      <c r="AF64" s="206">
        <v>0</v>
      </c>
      <c r="AG64" s="206">
        <v>45.26</v>
      </c>
      <c r="AH64" s="206">
        <v>0</v>
      </c>
      <c r="AI64" s="206">
        <v>0</v>
      </c>
      <c r="AJ64" s="206">
        <v>0</v>
      </c>
      <c r="AK64" s="206">
        <v>24.62</v>
      </c>
      <c r="AL64" s="206">
        <v>0</v>
      </c>
      <c r="AM64" s="206">
        <v>0</v>
      </c>
      <c r="AN64" s="206">
        <v>0</v>
      </c>
      <c r="AO64" s="206">
        <v>112.07</v>
      </c>
      <c r="AP64" s="206">
        <v>143.19999999999999</v>
      </c>
    </row>
    <row r="65" spans="1:42">
      <c r="A65" t="s">
        <v>107</v>
      </c>
      <c r="B65" s="206">
        <v>0</v>
      </c>
      <c r="C65" s="206">
        <v>18.23</v>
      </c>
      <c r="D65" s="206">
        <v>1.4</v>
      </c>
      <c r="E65" s="206">
        <v>0</v>
      </c>
      <c r="F65" s="206">
        <v>9.67</v>
      </c>
      <c r="G65" s="206">
        <v>0</v>
      </c>
      <c r="H65" s="206">
        <v>0</v>
      </c>
      <c r="I65" s="206">
        <v>41.21</v>
      </c>
      <c r="J65" s="206">
        <v>0.98</v>
      </c>
      <c r="K65" s="206">
        <v>181.78</v>
      </c>
      <c r="L65" s="206">
        <v>0.25</v>
      </c>
      <c r="M65" s="206">
        <v>2.4900000000000002</v>
      </c>
      <c r="N65" s="206">
        <v>2.0299999999999998</v>
      </c>
      <c r="O65" s="206">
        <v>1.44</v>
      </c>
      <c r="P65" s="206">
        <v>0.96</v>
      </c>
      <c r="Q65" s="206">
        <v>0.37</v>
      </c>
      <c r="R65" s="206">
        <v>0.56999999999999995</v>
      </c>
      <c r="S65" s="206">
        <v>0.4</v>
      </c>
      <c r="T65" s="206">
        <v>0.56000000000000005</v>
      </c>
      <c r="U65" s="206">
        <v>2.0499999999999998</v>
      </c>
      <c r="V65" s="206">
        <v>0.25</v>
      </c>
      <c r="W65" s="206">
        <v>0.56999999999999995</v>
      </c>
      <c r="X65" s="206">
        <v>1.71</v>
      </c>
      <c r="Y65" s="206">
        <v>0</v>
      </c>
      <c r="Z65" s="206">
        <v>2.42</v>
      </c>
      <c r="AA65" s="206">
        <v>1.39</v>
      </c>
      <c r="AB65" s="206">
        <v>0</v>
      </c>
      <c r="AC65" s="206">
        <v>19.920000000000002</v>
      </c>
      <c r="AD65" s="206">
        <v>0</v>
      </c>
      <c r="AE65" s="206">
        <v>0</v>
      </c>
      <c r="AF65" s="206">
        <v>0</v>
      </c>
      <c r="AG65" s="206">
        <v>41.06</v>
      </c>
      <c r="AH65" s="206">
        <v>0</v>
      </c>
      <c r="AI65" s="206">
        <v>0</v>
      </c>
      <c r="AJ65" s="206">
        <v>0</v>
      </c>
      <c r="AK65" s="206">
        <v>24.62</v>
      </c>
      <c r="AL65" s="206">
        <v>0</v>
      </c>
      <c r="AM65" s="206">
        <v>0</v>
      </c>
      <c r="AN65" s="206">
        <v>0</v>
      </c>
      <c r="AO65" s="206">
        <v>112.07</v>
      </c>
      <c r="AP65" s="206">
        <v>143.19999999999999</v>
      </c>
    </row>
    <row r="66" spans="1:42">
      <c r="A66" t="s">
        <v>108</v>
      </c>
      <c r="B66" s="206">
        <v>0</v>
      </c>
      <c r="C66" s="206">
        <v>18.23</v>
      </c>
      <c r="D66" s="206">
        <v>1.4</v>
      </c>
      <c r="E66" s="206">
        <v>0</v>
      </c>
      <c r="F66" s="206">
        <v>9.67</v>
      </c>
      <c r="G66" s="206">
        <v>0</v>
      </c>
      <c r="H66" s="206">
        <v>0</v>
      </c>
      <c r="I66" s="206">
        <v>41.21</v>
      </c>
      <c r="J66" s="206">
        <v>0.98</v>
      </c>
      <c r="K66" s="206">
        <v>165.45</v>
      </c>
      <c r="L66" s="206">
        <v>0.25</v>
      </c>
      <c r="M66" s="206">
        <v>2.4900000000000002</v>
      </c>
      <c r="N66" s="206">
        <v>2.0299999999999998</v>
      </c>
      <c r="O66" s="206">
        <v>1.44</v>
      </c>
      <c r="P66" s="206">
        <v>0.96</v>
      </c>
      <c r="Q66" s="206">
        <v>0.37</v>
      </c>
      <c r="R66" s="206">
        <v>0.56999999999999995</v>
      </c>
      <c r="S66" s="206">
        <v>0.4</v>
      </c>
      <c r="T66" s="206">
        <v>0.56000000000000005</v>
      </c>
      <c r="U66" s="206">
        <v>2.0499999999999998</v>
      </c>
      <c r="V66" s="206">
        <v>0.25</v>
      </c>
      <c r="W66" s="206">
        <v>0.56999999999999995</v>
      </c>
      <c r="X66" s="206">
        <v>1.71</v>
      </c>
      <c r="Y66" s="206">
        <v>0</v>
      </c>
      <c r="Z66" s="206">
        <v>2.42</v>
      </c>
      <c r="AA66" s="206">
        <v>1.39</v>
      </c>
      <c r="AB66" s="206">
        <v>0</v>
      </c>
      <c r="AC66" s="206">
        <v>19.920000000000002</v>
      </c>
      <c r="AD66" s="206">
        <v>0</v>
      </c>
      <c r="AE66" s="206">
        <v>0</v>
      </c>
      <c r="AF66" s="206">
        <v>0</v>
      </c>
      <c r="AG66" s="206">
        <v>41.06</v>
      </c>
      <c r="AH66" s="206">
        <v>0</v>
      </c>
      <c r="AI66" s="206">
        <v>0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112.07</v>
      </c>
      <c r="AP66" s="206">
        <v>143.19999999999999</v>
      </c>
    </row>
    <row r="67" spans="1:42">
      <c r="A67" t="s">
        <v>109</v>
      </c>
      <c r="B67" s="206">
        <v>0</v>
      </c>
      <c r="C67" s="206">
        <v>18.23</v>
      </c>
      <c r="D67" s="206">
        <v>1.4</v>
      </c>
      <c r="E67" s="206">
        <v>0</v>
      </c>
      <c r="F67" s="206">
        <v>9.67</v>
      </c>
      <c r="G67" s="206">
        <v>0</v>
      </c>
      <c r="H67" s="206">
        <v>0</v>
      </c>
      <c r="I67" s="206">
        <v>41.21</v>
      </c>
      <c r="J67" s="206">
        <v>0.98</v>
      </c>
      <c r="K67" s="206">
        <v>143.36000000000001</v>
      </c>
      <c r="L67" s="206">
        <v>0.25</v>
      </c>
      <c r="M67" s="206">
        <v>2.4900000000000002</v>
      </c>
      <c r="N67" s="206">
        <v>2.0299999999999998</v>
      </c>
      <c r="O67" s="206">
        <v>1.44</v>
      </c>
      <c r="P67" s="206">
        <v>0.96</v>
      </c>
      <c r="Q67" s="206">
        <v>0.37</v>
      </c>
      <c r="R67" s="206">
        <v>0.56999999999999995</v>
      </c>
      <c r="S67" s="206">
        <v>0.4</v>
      </c>
      <c r="T67" s="206">
        <v>0.56000000000000005</v>
      </c>
      <c r="U67" s="206">
        <v>2.0499999999999998</v>
      </c>
      <c r="V67" s="206">
        <v>0.25</v>
      </c>
      <c r="W67" s="206">
        <v>0.56999999999999995</v>
      </c>
      <c r="X67" s="206">
        <v>1.71</v>
      </c>
      <c r="Y67" s="206">
        <v>0</v>
      </c>
      <c r="Z67" s="206">
        <v>2.42</v>
      </c>
      <c r="AA67" s="206">
        <v>1.39</v>
      </c>
      <c r="AB67" s="206">
        <v>0</v>
      </c>
      <c r="AC67" s="206">
        <v>19.920000000000002</v>
      </c>
      <c r="AD67" s="206">
        <v>0</v>
      </c>
      <c r="AE67" s="206">
        <v>0</v>
      </c>
      <c r="AF67" s="206">
        <v>0</v>
      </c>
      <c r="AG67" s="206">
        <v>35.4</v>
      </c>
      <c r="AH67" s="206">
        <v>0</v>
      </c>
      <c r="AI67" s="206">
        <v>0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112.07</v>
      </c>
      <c r="AP67" s="206">
        <v>143.19999999999999</v>
      </c>
    </row>
    <row r="68" spans="1:42">
      <c r="A68" t="s">
        <v>110</v>
      </c>
      <c r="B68" s="206">
        <v>0</v>
      </c>
      <c r="C68" s="206">
        <v>18.23</v>
      </c>
      <c r="D68" s="206">
        <v>1.4</v>
      </c>
      <c r="E68" s="206">
        <v>0</v>
      </c>
      <c r="F68" s="206">
        <v>9.67</v>
      </c>
      <c r="G68" s="206">
        <v>0</v>
      </c>
      <c r="H68" s="206">
        <v>0</v>
      </c>
      <c r="I68" s="206">
        <v>41.21</v>
      </c>
      <c r="J68" s="206">
        <v>0.98</v>
      </c>
      <c r="K68" s="206">
        <v>108.79</v>
      </c>
      <c r="L68" s="206">
        <v>0.25</v>
      </c>
      <c r="M68" s="206">
        <v>2.4900000000000002</v>
      </c>
      <c r="N68" s="206">
        <v>2.0299999999999998</v>
      </c>
      <c r="O68" s="206">
        <v>1.44</v>
      </c>
      <c r="P68" s="206">
        <v>0.96</v>
      </c>
      <c r="Q68" s="206">
        <v>0.37</v>
      </c>
      <c r="R68" s="206">
        <v>0.56999999999999995</v>
      </c>
      <c r="S68" s="206">
        <v>0.4</v>
      </c>
      <c r="T68" s="206">
        <v>0.56000000000000005</v>
      </c>
      <c r="U68" s="206">
        <v>2.0499999999999998</v>
      </c>
      <c r="V68" s="206">
        <v>0.25</v>
      </c>
      <c r="W68" s="206">
        <v>0.56999999999999995</v>
      </c>
      <c r="X68" s="206">
        <v>1.71</v>
      </c>
      <c r="Y68" s="206">
        <v>0</v>
      </c>
      <c r="Z68" s="206">
        <v>2.42</v>
      </c>
      <c r="AA68" s="206">
        <v>1.39</v>
      </c>
      <c r="AB68" s="206">
        <v>0</v>
      </c>
      <c r="AC68" s="206">
        <v>19.920000000000002</v>
      </c>
      <c r="AD68" s="206">
        <v>0</v>
      </c>
      <c r="AE68" s="206">
        <v>0</v>
      </c>
      <c r="AF68" s="206">
        <v>0</v>
      </c>
      <c r="AG68" s="206">
        <v>35.4</v>
      </c>
      <c r="AH68" s="206">
        <v>0</v>
      </c>
      <c r="AI68" s="206">
        <v>0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112.07</v>
      </c>
      <c r="AP68" s="206">
        <v>143.19999999999999</v>
      </c>
    </row>
    <row r="69" spans="1:42">
      <c r="A69" t="s">
        <v>111</v>
      </c>
      <c r="B69" s="206">
        <v>0</v>
      </c>
      <c r="C69" s="206">
        <v>18.23</v>
      </c>
      <c r="D69" s="206">
        <v>1.4</v>
      </c>
      <c r="E69" s="206">
        <v>0</v>
      </c>
      <c r="F69" s="206">
        <v>9.67</v>
      </c>
      <c r="G69" s="206">
        <v>0</v>
      </c>
      <c r="H69" s="206">
        <v>0</v>
      </c>
      <c r="I69" s="206">
        <v>41.21</v>
      </c>
      <c r="J69" s="206">
        <v>0.98</v>
      </c>
      <c r="K69" s="206">
        <v>20.25</v>
      </c>
      <c r="L69" s="206">
        <v>0.25</v>
      </c>
      <c r="M69" s="206">
        <v>2.4900000000000002</v>
      </c>
      <c r="N69" s="206">
        <v>2.0299999999999998</v>
      </c>
      <c r="O69" s="206">
        <v>1.44</v>
      </c>
      <c r="P69" s="206">
        <v>0.96</v>
      </c>
      <c r="Q69" s="206">
        <v>0.37</v>
      </c>
      <c r="R69" s="206">
        <v>0.17</v>
      </c>
      <c r="S69" s="206">
        <v>0.4</v>
      </c>
      <c r="T69" s="206">
        <v>0.56000000000000005</v>
      </c>
      <c r="U69" s="206">
        <v>2.0499999999999998</v>
      </c>
      <c r="V69" s="206">
        <v>0.25</v>
      </c>
      <c r="W69" s="206">
        <v>0.94</v>
      </c>
      <c r="X69" s="206">
        <v>1.71</v>
      </c>
      <c r="Y69" s="206">
        <v>0</v>
      </c>
      <c r="Z69" s="206">
        <v>2.42</v>
      </c>
      <c r="AA69" s="206">
        <v>1.39</v>
      </c>
      <c r="AB69" s="206">
        <v>0</v>
      </c>
      <c r="AC69" s="206">
        <v>19.920000000000002</v>
      </c>
      <c r="AD69" s="206">
        <v>0</v>
      </c>
      <c r="AE69" s="206">
        <v>0</v>
      </c>
      <c r="AF69" s="206">
        <v>0</v>
      </c>
      <c r="AG69" s="206">
        <v>29.74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112.07</v>
      </c>
      <c r="AP69" s="206">
        <v>143.19999999999999</v>
      </c>
    </row>
    <row r="70" spans="1:42">
      <c r="A70" t="s">
        <v>112</v>
      </c>
      <c r="B70" s="206">
        <v>0</v>
      </c>
      <c r="C70" s="206">
        <v>18.23</v>
      </c>
      <c r="D70" s="206">
        <v>1.4</v>
      </c>
      <c r="E70" s="206">
        <v>0</v>
      </c>
      <c r="F70" s="206">
        <v>9.67</v>
      </c>
      <c r="G70" s="206">
        <v>0</v>
      </c>
      <c r="H70" s="206">
        <v>0</v>
      </c>
      <c r="I70" s="206">
        <v>41.21</v>
      </c>
      <c r="J70" s="206">
        <v>0.98</v>
      </c>
      <c r="K70" s="206">
        <v>20.25</v>
      </c>
      <c r="L70" s="206">
        <v>0.25</v>
      </c>
      <c r="M70" s="206">
        <v>2.4900000000000002</v>
      </c>
      <c r="N70" s="206">
        <v>2.0299999999999998</v>
      </c>
      <c r="O70" s="206">
        <v>1.44</v>
      </c>
      <c r="P70" s="206">
        <v>0.96</v>
      </c>
      <c r="Q70" s="206">
        <v>0.37</v>
      </c>
      <c r="R70" s="206">
        <v>0.17</v>
      </c>
      <c r="S70" s="206">
        <v>0.4</v>
      </c>
      <c r="T70" s="206">
        <v>0.56000000000000005</v>
      </c>
      <c r="U70" s="206">
        <v>2.0499999999999998</v>
      </c>
      <c r="V70" s="206">
        <v>0.25</v>
      </c>
      <c r="W70" s="206">
        <v>0.94</v>
      </c>
      <c r="X70" s="206">
        <v>1.71</v>
      </c>
      <c r="Y70" s="206">
        <v>0</v>
      </c>
      <c r="Z70" s="206">
        <v>2.42</v>
      </c>
      <c r="AA70" s="206">
        <v>1.39</v>
      </c>
      <c r="AB70" s="206">
        <v>0</v>
      </c>
      <c r="AC70" s="206">
        <v>19.920000000000002</v>
      </c>
      <c r="AD70" s="206">
        <v>0</v>
      </c>
      <c r="AE70" s="206">
        <v>0</v>
      </c>
      <c r="AF70" s="206">
        <v>0</v>
      </c>
      <c r="AG70" s="206">
        <v>29.74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112.07</v>
      </c>
      <c r="AP70" s="206">
        <v>143.19999999999999</v>
      </c>
    </row>
    <row r="71" spans="1:42">
      <c r="A71" t="s">
        <v>113</v>
      </c>
      <c r="B71" s="206">
        <v>0</v>
      </c>
      <c r="C71" s="206">
        <v>18.23</v>
      </c>
      <c r="D71" s="206">
        <v>1.4</v>
      </c>
      <c r="E71" s="206">
        <v>0</v>
      </c>
      <c r="F71" s="206">
        <v>9.67</v>
      </c>
      <c r="G71" s="206">
        <v>0</v>
      </c>
      <c r="H71" s="206">
        <v>0</v>
      </c>
      <c r="I71" s="206">
        <v>40.72</v>
      </c>
      <c r="J71" s="206">
        <v>1.46</v>
      </c>
      <c r="K71" s="206">
        <v>20.25</v>
      </c>
      <c r="L71" s="206">
        <v>0.25</v>
      </c>
      <c r="M71" s="206">
        <v>2.4900000000000002</v>
      </c>
      <c r="N71" s="206">
        <v>2.0299999999999998</v>
      </c>
      <c r="O71" s="206">
        <v>1.44</v>
      </c>
      <c r="P71" s="206">
        <v>0.96</v>
      </c>
      <c r="Q71" s="206">
        <v>0.12</v>
      </c>
      <c r="R71" s="206">
        <v>0.17</v>
      </c>
      <c r="S71" s="206">
        <v>0.12</v>
      </c>
      <c r="T71" s="206">
        <v>0.31</v>
      </c>
      <c r="U71" s="206">
        <v>2.0499999999999998</v>
      </c>
      <c r="V71" s="206">
        <v>0.25</v>
      </c>
      <c r="W71" s="206">
        <v>0.94</v>
      </c>
      <c r="X71" s="206">
        <v>1.71</v>
      </c>
      <c r="Y71" s="206">
        <v>0</v>
      </c>
      <c r="Z71" s="206">
        <v>2.42</v>
      </c>
      <c r="AA71" s="206">
        <v>1.39</v>
      </c>
      <c r="AB71" s="206">
        <v>0</v>
      </c>
      <c r="AC71" s="206">
        <v>19.920000000000002</v>
      </c>
      <c r="AD71" s="206">
        <v>0</v>
      </c>
      <c r="AE71" s="206">
        <v>0</v>
      </c>
      <c r="AF71" s="206">
        <v>0</v>
      </c>
      <c r="AG71" s="206">
        <v>24.09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112.07</v>
      </c>
      <c r="AP71" s="206">
        <v>143.19999999999999</v>
      </c>
    </row>
    <row r="72" spans="1:42">
      <c r="A72" t="s">
        <v>114</v>
      </c>
      <c r="B72" s="206">
        <v>0</v>
      </c>
      <c r="C72" s="206">
        <v>18.23</v>
      </c>
      <c r="D72" s="206">
        <v>1.4</v>
      </c>
      <c r="E72" s="206">
        <v>0</v>
      </c>
      <c r="F72" s="206">
        <v>9.67</v>
      </c>
      <c r="G72" s="206">
        <v>0</v>
      </c>
      <c r="H72" s="206">
        <v>0</v>
      </c>
      <c r="I72" s="206">
        <v>40.72</v>
      </c>
      <c r="J72" s="206">
        <v>1.46</v>
      </c>
      <c r="K72" s="206">
        <v>20.25</v>
      </c>
      <c r="L72" s="206">
        <v>0.25</v>
      </c>
      <c r="M72" s="206">
        <v>2.4900000000000002</v>
      </c>
      <c r="N72" s="206">
        <v>2.0299999999999998</v>
      </c>
      <c r="O72" s="206">
        <v>1.44</v>
      </c>
      <c r="P72" s="206">
        <v>0.96</v>
      </c>
      <c r="Q72" s="206">
        <v>0.12</v>
      </c>
      <c r="R72" s="206">
        <v>0.17</v>
      </c>
      <c r="S72" s="206">
        <v>0.12</v>
      </c>
      <c r="T72" s="206">
        <v>0.31</v>
      </c>
      <c r="U72" s="206">
        <v>2.0499999999999998</v>
      </c>
      <c r="V72" s="206">
        <v>0.25</v>
      </c>
      <c r="W72" s="206">
        <v>0.94</v>
      </c>
      <c r="X72" s="206">
        <v>1.71</v>
      </c>
      <c r="Y72" s="206">
        <v>0</v>
      </c>
      <c r="Z72" s="206">
        <v>2.42</v>
      </c>
      <c r="AA72" s="206">
        <v>1.39</v>
      </c>
      <c r="AB72" s="206">
        <v>0</v>
      </c>
      <c r="AC72" s="206">
        <v>19.920000000000002</v>
      </c>
      <c r="AD72" s="206">
        <v>0</v>
      </c>
      <c r="AE72" s="206">
        <v>0</v>
      </c>
      <c r="AF72" s="206">
        <v>0</v>
      </c>
      <c r="AG72" s="206">
        <v>24.09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112.07</v>
      </c>
      <c r="AP72" s="206">
        <v>143.19999999999999</v>
      </c>
    </row>
    <row r="73" spans="1:42">
      <c r="A73" t="s">
        <v>115</v>
      </c>
      <c r="B73" s="206">
        <v>0</v>
      </c>
      <c r="C73" s="206">
        <v>18.23</v>
      </c>
      <c r="D73" s="206">
        <v>1.4</v>
      </c>
      <c r="E73" s="206">
        <v>0</v>
      </c>
      <c r="F73" s="206">
        <v>9.67</v>
      </c>
      <c r="G73" s="206">
        <v>0</v>
      </c>
      <c r="H73" s="206">
        <v>0</v>
      </c>
      <c r="I73" s="206">
        <v>40.24</v>
      </c>
      <c r="J73" s="206">
        <v>1.95</v>
      </c>
      <c r="K73" s="206">
        <v>20.25</v>
      </c>
      <c r="L73" s="206">
        <v>0.25</v>
      </c>
      <c r="M73" s="206">
        <v>2.4900000000000002</v>
      </c>
      <c r="N73" s="206">
        <v>2.0299999999999998</v>
      </c>
      <c r="O73" s="206">
        <v>1.44</v>
      </c>
      <c r="P73" s="206">
        <v>0.96</v>
      </c>
      <c r="Q73" s="206">
        <v>0.12</v>
      </c>
      <c r="R73" s="206">
        <v>0.17</v>
      </c>
      <c r="S73" s="206">
        <v>0.12</v>
      </c>
      <c r="T73" s="206">
        <v>0.31</v>
      </c>
      <c r="U73" s="206">
        <v>2.0499999999999998</v>
      </c>
      <c r="V73" s="206">
        <v>0.25</v>
      </c>
      <c r="W73" s="206">
        <v>0.94</v>
      </c>
      <c r="X73" s="206">
        <v>1.71</v>
      </c>
      <c r="Y73" s="206">
        <v>0</v>
      </c>
      <c r="Z73" s="206">
        <v>2.42</v>
      </c>
      <c r="AA73" s="206">
        <v>1.39</v>
      </c>
      <c r="AB73" s="206">
        <v>0</v>
      </c>
      <c r="AC73" s="206">
        <v>19.920000000000002</v>
      </c>
      <c r="AD73" s="206">
        <v>0</v>
      </c>
      <c r="AE73" s="206">
        <v>0</v>
      </c>
      <c r="AF73" s="206">
        <v>0</v>
      </c>
      <c r="AG73" s="206">
        <v>22.63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112.07</v>
      </c>
      <c r="AP73" s="206">
        <v>143.19999999999999</v>
      </c>
    </row>
    <row r="74" spans="1:42">
      <c r="A74" t="s">
        <v>116</v>
      </c>
      <c r="B74" s="206">
        <v>0</v>
      </c>
      <c r="C74" s="206">
        <v>18.23</v>
      </c>
      <c r="D74" s="206">
        <v>1.4</v>
      </c>
      <c r="E74" s="206">
        <v>0</v>
      </c>
      <c r="F74" s="206">
        <v>9.67</v>
      </c>
      <c r="G74" s="206">
        <v>0</v>
      </c>
      <c r="H74" s="206">
        <v>0</v>
      </c>
      <c r="I74" s="206">
        <v>40.24</v>
      </c>
      <c r="J74" s="206">
        <v>1.95</v>
      </c>
      <c r="K74" s="206">
        <v>20.25</v>
      </c>
      <c r="L74" s="206">
        <v>0.25</v>
      </c>
      <c r="M74" s="206">
        <v>2.4900000000000002</v>
      </c>
      <c r="N74" s="206">
        <v>2.0299999999999998</v>
      </c>
      <c r="O74" s="206">
        <v>1.44</v>
      </c>
      <c r="P74" s="206">
        <v>0.96</v>
      </c>
      <c r="Q74" s="206">
        <v>0.12</v>
      </c>
      <c r="R74" s="206">
        <v>0.17</v>
      </c>
      <c r="S74" s="206">
        <v>0.12</v>
      </c>
      <c r="T74" s="206">
        <v>0.31</v>
      </c>
      <c r="U74" s="206">
        <v>2.0499999999999998</v>
      </c>
      <c r="V74" s="206">
        <v>0.25</v>
      </c>
      <c r="W74" s="206">
        <v>0.94</v>
      </c>
      <c r="X74" s="206">
        <v>1.71</v>
      </c>
      <c r="Y74" s="206">
        <v>0</v>
      </c>
      <c r="Z74" s="206">
        <v>2.42</v>
      </c>
      <c r="AA74" s="206">
        <v>1.39</v>
      </c>
      <c r="AB74" s="206">
        <v>0</v>
      </c>
      <c r="AC74" s="206">
        <v>19.920000000000002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112.07</v>
      </c>
      <c r="AP74" s="206">
        <v>143.19999999999999</v>
      </c>
    </row>
    <row r="75" spans="1:42">
      <c r="A75" t="s">
        <v>117</v>
      </c>
      <c r="B75" s="206">
        <v>0</v>
      </c>
      <c r="C75" s="206">
        <v>18.23</v>
      </c>
      <c r="D75" s="206">
        <v>1.4</v>
      </c>
      <c r="E75" s="206">
        <v>0</v>
      </c>
      <c r="F75" s="206">
        <v>9.67</v>
      </c>
      <c r="G75" s="206">
        <v>0</v>
      </c>
      <c r="H75" s="206">
        <v>0</v>
      </c>
      <c r="I75" s="206">
        <v>39.75</v>
      </c>
      <c r="J75" s="206">
        <v>2.44</v>
      </c>
      <c r="K75" s="206">
        <v>20.25</v>
      </c>
      <c r="L75" s="206">
        <v>0.25</v>
      </c>
      <c r="M75" s="206">
        <v>2.4900000000000002</v>
      </c>
      <c r="N75" s="206">
        <v>2.0299999999999998</v>
      </c>
      <c r="O75" s="206">
        <v>1.44</v>
      </c>
      <c r="P75" s="206">
        <v>0.96</v>
      </c>
      <c r="Q75" s="206">
        <v>0.19</v>
      </c>
      <c r="R75" s="206">
        <v>0.48</v>
      </c>
      <c r="S75" s="206">
        <v>0.26</v>
      </c>
      <c r="T75" s="206">
        <v>0.31</v>
      </c>
      <c r="U75" s="206">
        <v>2.0499999999999998</v>
      </c>
      <c r="V75" s="206">
        <v>0.25</v>
      </c>
      <c r="W75" s="206">
        <v>0.94</v>
      </c>
      <c r="X75" s="206">
        <v>1.71</v>
      </c>
      <c r="Y75" s="206">
        <v>0</v>
      </c>
      <c r="Z75" s="206">
        <v>2.42</v>
      </c>
      <c r="AA75" s="206">
        <v>1.39</v>
      </c>
      <c r="AB75" s="206">
        <v>0</v>
      </c>
      <c r="AC75" s="206">
        <v>19.920000000000002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112.07</v>
      </c>
      <c r="AP75" s="206">
        <v>143.19999999999999</v>
      </c>
    </row>
    <row r="76" spans="1:42">
      <c r="A76" t="s">
        <v>118</v>
      </c>
      <c r="B76" s="206">
        <v>0</v>
      </c>
      <c r="C76" s="206">
        <v>18.23</v>
      </c>
      <c r="D76" s="206">
        <v>1.4</v>
      </c>
      <c r="E76" s="206">
        <v>0</v>
      </c>
      <c r="F76" s="206">
        <v>9.67</v>
      </c>
      <c r="G76" s="206">
        <v>0</v>
      </c>
      <c r="H76" s="206">
        <v>0</v>
      </c>
      <c r="I76" s="206">
        <v>39.75</v>
      </c>
      <c r="J76" s="206">
        <v>2.44</v>
      </c>
      <c r="K76" s="206">
        <v>20.25</v>
      </c>
      <c r="L76" s="206">
        <v>0.25</v>
      </c>
      <c r="M76" s="206">
        <v>2.4900000000000002</v>
      </c>
      <c r="N76" s="206">
        <v>2.0299999999999998</v>
      </c>
      <c r="O76" s="206">
        <v>1.44</v>
      </c>
      <c r="P76" s="206">
        <v>0.96</v>
      </c>
      <c r="Q76" s="206">
        <v>0.19</v>
      </c>
      <c r="R76" s="206">
        <v>0.48</v>
      </c>
      <c r="S76" s="206">
        <v>0.26</v>
      </c>
      <c r="T76" s="206">
        <v>0.31</v>
      </c>
      <c r="U76" s="206">
        <v>2.0499999999999998</v>
      </c>
      <c r="V76" s="206">
        <v>0.25</v>
      </c>
      <c r="W76" s="206">
        <v>0.94</v>
      </c>
      <c r="X76" s="206">
        <v>1.71</v>
      </c>
      <c r="Y76" s="206">
        <v>0</v>
      </c>
      <c r="Z76" s="206">
        <v>2.42</v>
      </c>
      <c r="AA76" s="206">
        <v>1.39</v>
      </c>
      <c r="AB76" s="206">
        <v>0</v>
      </c>
      <c r="AC76" s="206">
        <v>19.920000000000002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112.07</v>
      </c>
      <c r="AP76" s="206">
        <v>143.19999999999999</v>
      </c>
    </row>
    <row r="77" spans="1:42">
      <c r="A77" t="s">
        <v>119</v>
      </c>
      <c r="B77" s="206">
        <v>0</v>
      </c>
      <c r="C77" s="206">
        <v>18.23</v>
      </c>
      <c r="D77" s="206">
        <v>1.4</v>
      </c>
      <c r="E77" s="206">
        <v>0</v>
      </c>
      <c r="F77" s="206">
        <v>9.67</v>
      </c>
      <c r="G77" s="206">
        <v>0</v>
      </c>
      <c r="H77" s="206">
        <v>0</v>
      </c>
      <c r="I77" s="206">
        <v>40.24</v>
      </c>
      <c r="J77" s="206">
        <v>2.44</v>
      </c>
      <c r="K77" s="206">
        <v>20.25</v>
      </c>
      <c r="L77" s="206">
        <v>0.25</v>
      </c>
      <c r="M77" s="206">
        <v>2.4900000000000002</v>
      </c>
      <c r="N77" s="206">
        <v>2.0299999999999998</v>
      </c>
      <c r="O77" s="206">
        <v>1.44</v>
      </c>
      <c r="P77" s="206">
        <v>0.96</v>
      </c>
      <c r="Q77" s="206">
        <v>0.19</v>
      </c>
      <c r="R77" s="206">
        <v>0.48</v>
      </c>
      <c r="S77" s="206">
        <v>0.26</v>
      </c>
      <c r="T77" s="206">
        <v>0.31</v>
      </c>
      <c r="U77" s="206">
        <v>2.0499999999999998</v>
      </c>
      <c r="V77" s="206">
        <v>0.56000000000000005</v>
      </c>
      <c r="W77" s="206">
        <v>0.94</v>
      </c>
      <c r="X77" s="206">
        <v>1.71</v>
      </c>
      <c r="Y77" s="206">
        <v>0</v>
      </c>
      <c r="Z77" s="206">
        <v>2.42</v>
      </c>
      <c r="AA77" s="206">
        <v>1.39</v>
      </c>
      <c r="AB77" s="206">
        <v>0</v>
      </c>
      <c r="AC77" s="206">
        <v>19.420000000000002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112.07</v>
      </c>
      <c r="AP77" s="206">
        <v>143.19999999999999</v>
      </c>
    </row>
    <row r="78" spans="1:42">
      <c r="A78" t="s">
        <v>120</v>
      </c>
      <c r="B78" s="206">
        <v>0</v>
      </c>
      <c r="C78" s="206">
        <v>18.23</v>
      </c>
      <c r="D78" s="206">
        <v>1.4</v>
      </c>
      <c r="E78" s="206">
        <v>0</v>
      </c>
      <c r="F78" s="206">
        <v>9.67</v>
      </c>
      <c r="G78" s="206">
        <v>0</v>
      </c>
      <c r="H78" s="206">
        <v>0</v>
      </c>
      <c r="I78" s="206">
        <v>40.24</v>
      </c>
      <c r="J78" s="206">
        <v>2.44</v>
      </c>
      <c r="K78" s="206">
        <v>20.25</v>
      </c>
      <c r="L78" s="206">
        <v>0.25</v>
      </c>
      <c r="M78" s="206">
        <v>2.4900000000000002</v>
      </c>
      <c r="N78" s="206">
        <v>2.0299999999999998</v>
      </c>
      <c r="O78" s="206">
        <v>1.44</v>
      </c>
      <c r="P78" s="206">
        <v>0.96</v>
      </c>
      <c r="Q78" s="206">
        <v>0.19</v>
      </c>
      <c r="R78" s="206">
        <v>0.48</v>
      </c>
      <c r="S78" s="206">
        <v>0.26</v>
      </c>
      <c r="T78" s="206">
        <v>0.31</v>
      </c>
      <c r="U78" s="206">
        <v>2.0499999999999998</v>
      </c>
      <c r="V78" s="206">
        <v>0.56000000000000005</v>
      </c>
      <c r="W78" s="206">
        <v>0.94</v>
      </c>
      <c r="X78" s="206">
        <v>1.71</v>
      </c>
      <c r="Y78" s="206">
        <v>0</v>
      </c>
      <c r="Z78" s="206">
        <v>2.42</v>
      </c>
      <c r="AA78" s="206">
        <v>1.39</v>
      </c>
      <c r="AB78" s="206">
        <v>0</v>
      </c>
      <c r="AC78" s="206">
        <v>19.420000000000002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112.07</v>
      </c>
      <c r="AP78" s="206">
        <v>143.19999999999999</v>
      </c>
    </row>
    <row r="79" spans="1:42">
      <c r="A79" t="s">
        <v>121</v>
      </c>
      <c r="B79" s="206">
        <v>0</v>
      </c>
      <c r="C79" s="206">
        <v>18.23</v>
      </c>
      <c r="D79" s="206">
        <v>1.4</v>
      </c>
      <c r="E79" s="206">
        <v>0</v>
      </c>
      <c r="F79" s="206">
        <v>9.67</v>
      </c>
      <c r="G79" s="206">
        <v>0</v>
      </c>
      <c r="H79" s="206">
        <v>0</v>
      </c>
      <c r="I79" s="206">
        <v>38.770000000000003</v>
      </c>
      <c r="J79" s="206">
        <v>3.9</v>
      </c>
      <c r="K79" s="206">
        <v>20.25</v>
      </c>
      <c r="L79" s="206">
        <v>0.25</v>
      </c>
      <c r="M79" s="206">
        <v>2.4900000000000002</v>
      </c>
      <c r="N79" s="206">
        <v>2.0299999999999998</v>
      </c>
      <c r="O79" s="206">
        <v>1.44</v>
      </c>
      <c r="P79" s="206">
        <v>0.96</v>
      </c>
      <c r="Q79" s="206">
        <v>0.19</v>
      </c>
      <c r="R79" s="206">
        <v>0.48</v>
      </c>
      <c r="S79" s="206">
        <v>0.26</v>
      </c>
      <c r="T79" s="206">
        <v>0.31</v>
      </c>
      <c r="U79" s="206">
        <v>2.0499999999999998</v>
      </c>
      <c r="V79" s="206">
        <v>0.99</v>
      </c>
      <c r="W79" s="206">
        <v>0.94</v>
      </c>
      <c r="X79" s="206">
        <v>1.71</v>
      </c>
      <c r="Y79" s="206">
        <v>0</v>
      </c>
      <c r="Z79" s="206">
        <v>2.42</v>
      </c>
      <c r="AA79" s="206">
        <v>1.39</v>
      </c>
      <c r="AB79" s="206">
        <v>0</v>
      </c>
      <c r="AC79" s="206">
        <v>19.420000000000002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112.07</v>
      </c>
      <c r="AP79" s="206">
        <v>143.19999999999999</v>
      </c>
    </row>
    <row r="80" spans="1:42">
      <c r="A80" t="s">
        <v>122</v>
      </c>
      <c r="B80" s="206">
        <v>0</v>
      </c>
      <c r="C80" s="206">
        <v>18.23</v>
      </c>
      <c r="D80" s="206">
        <v>1.4</v>
      </c>
      <c r="E80" s="206">
        <v>0</v>
      </c>
      <c r="F80" s="206">
        <v>9.67</v>
      </c>
      <c r="G80" s="206">
        <v>0</v>
      </c>
      <c r="H80" s="206">
        <v>0</v>
      </c>
      <c r="I80" s="206">
        <v>37.799999999999997</v>
      </c>
      <c r="J80" s="206">
        <v>4.88</v>
      </c>
      <c r="K80" s="206">
        <v>20.25</v>
      </c>
      <c r="L80" s="206">
        <v>0.25</v>
      </c>
      <c r="M80" s="206">
        <v>2.4900000000000002</v>
      </c>
      <c r="N80" s="206">
        <v>2.0299999999999998</v>
      </c>
      <c r="O80" s="206">
        <v>1.44</v>
      </c>
      <c r="P80" s="206">
        <v>0.96</v>
      </c>
      <c r="Q80" s="206">
        <v>0.19</v>
      </c>
      <c r="R80" s="206">
        <v>0.48</v>
      </c>
      <c r="S80" s="206">
        <v>0.26</v>
      </c>
      <c r="T80" s="206">
        <v>0.31</v>
      </c>
      <c r="U80" s="206">
        <v>2.0499999999999998</v>
      </c>
      <c r="V80" s="206">
        <v>0.99</v>
      </c>
      <c r="W80" s="206">
        <v>0.94</v>
      </c>
      <c r="X80" s="206">
        <v>1.71</v>
      </c>
      <c r="Y80" s="206">
        <v>0</v>
      </c>
      <c r="Z80" s="206">
        <v>2.42</v>
      </c>
      <c r="AA80" s="206">
        <v>1.39</v>
      </c>
      <c r="AB80" s="206">
        <v>0</v>
      </c>
      <c r="AC80" s="206">
        <v>19.420000000000002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112.07</v>
      </c>
      <c r="AP80" s="206">
        <v>143.19999999999999</v>
      </c>
    </row>
    <row r="81" spans="1:42">
      <c r="A81" t="s">
        <v>123</v>
      </c>
      <c r="B81" s="206">
        <v>0</v>
      </c>
      <c r="C81" s="206">
        <v>18.23</v>
      </c>
      <c r="D81" s="206">
        <v>1.4</v>
      </c>
      <c r="E81" s="206">
        <v>0</v>
      </c>
      <c r="F81" s="206">
        <v>9.67</v>
      </c>
      <c r="G81" s="206">
        <v>0</v>
      </c>
      <c r="H81" s="206">
        <v>0</v>
      </c>
      <c r="I81" s="206">
        <v>36.82</v>
      </c>
      <c r="J81" s="206">
        <v>5.85</v>
      </c>
      <c r="K81" s="206">
        <v>20.25</v>
      </c>
      <c r="L81" s="206">
        <v>0.25</v>
      </c>
      <c r="M81" s="206">
        <v>2.4900000000000002</v>
      </c>
      <c r="N81" s="206">
        <v>2.0299999999999998</v>
      </c>
      <c r="O81" s="206">
        <v>1.44</v>
      </c>
      <c r="P81" s="206">
        <v>0.96</v>
      </c>
      <c r="Q81" s="206">
        <v>0.12</v>
      </c>
      <c r="R81" s="206">
        <v>0.48</v>
      </c>
      <c r="S81" s="206">
        <v>0.26</v>
      </c>
      <c r="T81" s="206">
        <v>0.31</v>
      </c>
      <c r="U81" s="206">
        <v>2.0499999999999998</v>
      </c>
      <c r="V81" s="206">
        <v>1.42</v>
      </c>
      <c r="W81" s="206">
        <v>0.94</v>
      </c>
      <c r="X81" s="206">
        <v>1.71</v>
      </c>
      <c r="Y81" s="206">
        <v>0</v>
      </c>
      <c r="Z81" s="206">
        <v>2.42</v>
      </c>
      <c r="AA81" s="206">
        <v>1.39</v>
      </c>
      <c r="AB81" s="206">
        <v>0</v>
      </c>
      <c r="AC81" s="206">
        <v>19.420000000000002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112.07</v>
      </c>
      <c r="AP81" s="206">
        <v>143.19999999999999</v>
      </c>
    </row>
    <row r="82" spans="1:42">
      <c r="A82" t="s">
        <v>124</v>
      </c>
      <c r="B82" s="206">
        <v>0</v>
      </c>
      <c r="C82" s="206">
        <v>18.23</v>
      </c>
      <c r="D82" s="206">
        <v>1.4</v>
      </c>
      <c r="E82" s="206">
        <v>0</v>
      </c>
      <c r="F82" s="206">
        <v>9.67</v>
      </c>
      <c r="G82" s="206">
        <v>0</v>
      </c>
      <c r="H82" s="206">
        <v>0</v>
      </c>
      <c r="I82" s="206">
        <v>35.85</v>
      </c>
      <c r="J82" s="206">
        <v>6.83</v>
      </c>
      <c r="K82" s="206">
        <v>20.25</v>
      </c>
      <c r="L82" s="206">
        <v>0.25</v>
      </c>
      <c r="M82" s="206">
        <v>2.4900000000000002</v>
      </c>
      <c r="N82" s="206">
        <v>2.0299999999999998</v>
      </c>
      <c r="O82" s="206">
        <v>1.44</v>
      </c>
      <c r="P82" s="206">
        <v>0.96</v>
      </c>
      <c r="Q82" s="206">
        <v>0.12</v>
      </c>
      <c r="R82" s="206">
        <v>0.48</v>
      </c>
      <c r="S82" s="206">
        <v>0.26</v>
      </c>
      <c r="T82" s="206">
        <v>0.31</v>
      </c>
      <c r="U82" s="206">
        <v>2.0499999999999998</v>
      </c>
      <c r="V82" s="206">
        <v>1.42</v>
      </c>
      <c r="W82" s="206">
        <v>0.94</v>
      </c>
      <c r="X82" s="206">
        <v>1.71</v>
      </c>
      <c r="Y82" s="206">
        <v>0</v>
      </c>
      <c r="Z82" s="206">
        <v>2.42</v>
      </c>
      <c r="AA82" s="206">
        <v>1.39</v>
      </c>
      <c r="AB82" s="206">
        <v>0</v>
      </c>
      <c r="AC82" s="206">
        <v>19.420000000000002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112.07</v>
      </c>
      <c r="AP82" s="206">
        <v>143.19999999999999</v>
      </c>
    </row>
    <row r="83" spans="1:42">
      <c r="A83" t="s">
        <v>125</v>
      </c>
      <c r="B83" s="206">
        <v>0</v>
      </c>
      <c r="C83" s="206">
        <v>18.23</v>
      </c>
      <c r="D83" s="206">
        <v>1.4</v>
      </c>
      <c r="E83" s="206">
        <v>0</v>
      </c>
      <c r="F83" s="206">
        <v>9.67</v>
      </c>
      <c r="G83" s="206">
        <v>0</v>
      </c>
      <c r="H83" s="206">
        <v>0</v>
      </c>
      <c r="I83" s="206">
        <v>34.869999999999997</v>
      </c>
      <c r="J83" s="206">
        <v>7.8</v>
      </c>
      <c r="K83" s="206">
        <v>20.25</v>
      </c>
      <c r="L83" s="206">
        <v>0.25</v>
      </c>
      <c r="M83" s="206">
        <v>2.4900000000000002</v>
      </c>
      <c r="N83" s="206">
        <v>2.0299999999999998</v>
      </c>
      <c r="O83" s="206">
        <v>1.44</v>
      </c>
      <c r="P83" s="206">
        <v>0.96</v>
      </c>
      <c r="Q83" s="206">
        <v>0.12</v>
      </c>
      <c r="R83" s="206">
        <v>0.48</v>
      </c>
      <c r="S83" s="206">
        <v>0.26</v>
      </c>
      <c r="T83" s="206">
        <v>0.31</v>
      </c>
      <c r="U83" s="206">
        <v>2.0499999999999998</v>
      </c>
      <c r="V83" s="206">
        <v>1.85</v>
      </c>
      <c r="W83" s="206">
        <v>0.94</v>
      </c>
      <c r="X83" s="206">
        <v>1.71</v>
      </c>
      <c r="Y83" s="206">
        <v>0</v>
      </c>
      <c r="Z83" s="206">
        <v>2.42</v>
      </c>
      <c r="AA83" s="206">
        <v>1.39</v>
      </c>
      <c r="AB83" s="206">
        <v>0</v>
      </c>
      <c r="AC83" s="206">
        <v>19.420000000000002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112.07</v>
      </c>
      <c r="AP83" s="206">
        <v>143.19999999999999</v>
      </c>
    </row>
    <row r="84" spans="1:42">
      <c r="A84" t="s">
        <v>126</v>
      </c>
      <c r="B84" s="206">
        <v>0</v>
      </c>
      <c r="C84" s="206">
        <v>18.23</v>
      </c>
      <c r="D84" s="206">
        <v>1.4</v>
      </c>
      <c r="E84" s="206">
        <v>0</v>
      </c>
      <c r="F84" s="206">
        <v>9.67</v>
      </c>
      <c r="G84" s="206">
        <v>0</v>
      </c>
      <c r="H84" s="206">
        <v>0</v>
      </c>
      <c r="I84" s="206">
        <v>34.380000000000003</v>
      </c>
      <c r="J84" s="206">
        <v>8.7799999999999994</v>
      </c>
      <c r="K84" s="206">
        <v>20.25</v>
      </c>
      <c r="L84" s="206">
        <v>0.25</v>
      </c>
      <c r="M84" s="206">
        <v>2.4900000000000002</v>
      </c>
      <c r="N84" s="206">
        <v>2.0299999999999998</v>
      </c>
      <c r="O84" s="206">
        <v>1.44</v>
      </c>
      <c r="P84" s="206">
        <v>0.96</v>
      </c>
      <c r="Q84" s="206">
        <v>0.12</v>
      </c>
      <c r="R84" s="206">
        <v>0.48</v>
      </c>
      <c r="S84" s="206">
        <v>0.26</v>
      </c>
      <c r="T84" s="206">
        <v>0.31</v>
      </c>
      <c r="U84" s="206">
        <v>2.0499999999999998</v>
      </c>
      <c r="V84" s="206">
        <v>1.85</v>
      </c>
      <c r="W84" s="206">
        <v>0.94</v>
      </c>
      <c r="X84" s="206">
        <v>1.71</v>
      </c>
      <c r="Y84" s="206">
        <v>0</v>
      </c>
      <c r="Z84" s="206">
        <v>2.42</v>
      </c>
      <c r="AA84" s="206">
        <v>1.39</v>
      </c>
      <c r="AB84" s="206">
        <v>0</v>
      </c>
      <c r="AC84" s="206">
        <v>19.420000000000002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112.07</v>
      </c>
      <c r="AP84" s="206">
        <v>143.19999999999999</v>
      </c>
    </row>
    <row r="85" spans="1:42">
      <c r="A85" t="s">
        <v>127</v>
      </c>
      <c r="B85" s="206">
        <v>0</v>
      </c>
      <c r="C85" s="206">
        <v>18.23</v>
      </c>
      <c r="D85" s="206">
        <v>1.4</v>
      </c>
      <c r="E85" s="206">
        <v>0</v>
      </c>
      <c r="F85" s="206">
        <v>9.67</v>
      </c>
      <c r="G85" s="206">
        <v>0</v>
      </c>
      <c r="H85" s="206">
        <v>0</v>
      </c>
      <c r="I85" s="206">
        <v>34.380000000000003</v>
      </c>
      <c r="J85" s="206">
        <v>8.7799999999999994</v>
      </c>
      <c r="K85" s="206">
        <v>20.25</v>
      </c>
      <c r="L85" s="206">
        <v>0.25</v>
      </c>
      <c r="M85" s="206">
        <v>2.4900000000000002</v>
      </c>
      <c r="N85" s="206">
        <v>2.0299999999999998</v>
      </c>
      <c r="O85" s="206">
        <v>1.44</v>
      </c>
      <c r="P85" s="206">
        <v>0.96</v>
      </c>
      <c r="Q85" s="206">
        <v>0.12</v>
      </c>
      <c r="R85" s="206">
        <v>0.48</v>
      </c>
      <c r="S85" s="206">
        <v>0.26</v>
      </c>
      <c r="T85" s="206">
        <v>0.31</v>
      </c>
      <c r="U85" s="206">
        <v>2.0499999999999998</v>
      </c>
      <c r="V85" s="206">
        <v>2.27</v>
      </c>
      <c r="W85" s="206">
        <v>0.94</v>
      </c>
      <c r="X85" s="206">
        <v>1.71</v>
      </c>
      <c r="Y85" s="206">
        <v>0</v>
      </c>
      <c r="Z85" s="206">
        <v>2.42</v>
      </c>
      <c r="AA85" s="206">
        <v>1.39</v>
      </c>
      <c r="AB85" s="206">
        <v>0</v>
      </c>
      <c r="AC85" s="206">
        <v>19.420000000000002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112.07</v>
      </c>
      <c r="AP85" s="206">
        <v>143.19999999999999</v>
      </c>
    </row>
    <row r="86" spans="1:42">
      <c r="A86" t="s">
        <v>128</v>
      </c>
      <c r="B86" s="206">
        <v>0</v>
      </c>
      <c r="C86" s="206">
        <v>18.23</v>
      </c>
      <c r="D86" s="206">
        <v>1.4</v>
      </c>
      <c r="E86" s="206">
        <v>0</v>
      </c>
      <c r="F86" s="206">
        <v>9.67</v>
      </c>
      <c r="G86" s="206">
        <v>0</v>
      </c>
      <c r="H86" s="206">
        <v>0</v>
      </c>
      <c r="I86" s="206">
        <v>34.380000000000003</v>
      </c>
      <c r="J86" s="206">
        <v>8.7799999999999994</v>
      </c>
      <c r="K86" s="206">
        <v>20.25</v>
      </c>
      <c r="L86" s="206">
        <v>0.25</v>
      </c>
      <c r="M86" s="206">
        <v>2.4900000000000002</v>
      </c>
      <c r="N86" s="206">
        <v>2.0299999999999998</v>
      </c>
      <c r="O86" s="206">
        <v>1.44</v>
      </c>
      <c r="P86" s="206">
        <v>0.96</v>
      </c>
      <c r="Q86" s="206">
        <v>0.12</v>
      </c>
      <c r="R86" s="206">
        <v>0.48</v>
      </c>
      <c r="S86" s="206">
        <v>0.26</v>
      </c>
      <c r="T86" s="206">
        <v>0.31</v>
      </c>
      <c r="U86" s="206">
        <v>2.0499999999999998</v>
      </c>
      <c r="V86" s="206">
        <v>2.27</v>
      </c>
      <c r="W86" s="206">
        <v>0.94</v>
      </c>
      <c r="X86" s="206">
        <v>1.71</v>
      </c>
      <c r="Y86" s="206">
        <v>0</v>
      </c>
      <c r="Z86" s="206">
        <v>2.42</v>
      </c>
      <c r="AA86" s="206">
        <v>1.39</v>
      </c>
      <c r="AB86" s="206">
        <v>0</v>
      </c>
      <c r="AC86" s="206">
        <v>19.420000000000002</v>
      </c>
      <c r="AD86" s="206">
        <v>0</v>
      </c>
      <c r="AE86" s="206">
        <v>0</v>
      </c>
      <c r="AF86" s="206">
        <v>0</v>
      </c>
      <c r="AG86" s="206">
        <v>1.7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112.07</v>
      </c>
      <c r="AP86" s="206">
        <v>143.19999999999999</v>
      </c>
    </row>
    <row r="87" spans="1:42">
      <c r="A87" t="s">
        <v>129</v>
      </c>
      <c r="B87" s="206">
        <v>0</v>
      </c>
      <c r="C87" s="206">
        <v>18.23</v>
      </c>
      <c r="D87" s="206">
        <v>1.4</v>
      </c>
      <c r="E87" s="206">
        <v>0</v>
      </c>
      <c r="F87" s="206">
        <v>9.67</v>
      </c>
      <c r="G87" s="206">
        <v>0</v>
      </c>
      <c r="H87" s="206">
        <v>0</v>
      </c>
      <c r="I87" s="206">
        <v>34.380000000000003</v>
      </c>
      <c r="J87" s="206">
        <v>8.7799999999999994</v>
      </c>
      <c r="K87" s="206">
        <v>20.25</v>
      </c>
      <c r="L87" s="206">
        <v>0.25</v>
      </c>
      <c r="M87" s="206">
        <v>2.4900000000000002</v>
      </c>
      <c r="N87" s="206">
        <v>2.0299999999999998</v>
      </c>
      <c r="O87" s="206">
        <v>1.44</v>
      </c>
      <c r="P87" s="206">
        <v>0.96</v>
      </c>
      <c r="Q87" s="206">
        <v>0.12</v>
      </c>
      <c r="R87" s="206">
        <v>0.48</v>
      </c>
      <c r="S87" s="206">
        <v>0.26</v>
      </c>
      <c r="T87" s="206">
        <v>0.31</v>
      </c>
      <c r="U87" s="206">
        <v>2.0499999999999998</v>
      </c>
      <c r="V87" s="206">
        <v>2.7</v>
      </c>
      <c r="W87" s="206">
        <v>0.94</v>
      </c>
      <c r="X87" s="206">
        <v>1.71</v>
      </c>
      <c r="Y87" s="206">
        <v>0</v>
      </c>
      <c r="Z87" s="206">
        <v>2.42</v>
      </c>
      <c r="AA87" s="206">
        <v>1.39</v>
      </c>
      <c r="AB87" s="206">
        <v>0</v>
      </c>
      <c r="AC87" s="206">
        <v>19.420000000000002</v>
      </c>
      <c r="AD87" s="206">
        <v>0</v>
      </c>
      <c r="AE87" s="206">
        <v>0</v>
      </c>
      <c r="AF87" s="206">
        <v>0</v>
      </c>
      <c r="AG87" s="206">
        <v>1.7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112.07</v>
      </c>
      <c r="AP87" s="206">
        <v>143.19999999999999</v>
      </c>
    </row>
    <row r="88" spans="1:42">
      <c r="A88" t="s">
        <v>130</v>
      </c>
      <c r="B88" s="206">
        <v>0</v>
      </c>
      <c r="C88" s="206">
        <v>18.23</v>
      </c>
      <c r="D88" s="206">
        <v>1.4</v>
      </c>
      <c r="E88" s="206">
        <v>0</v>
      </c>
      <c r="F88" s="206">
        <v>9.67</v>
      </c>
      <c r="G88" s="206">
        <v>0</v>
      </c>
      <c r="H88" s="206">
        <v>0</v>
      </c>
      <c r="I88" s="206">
        <v>34.380000000000003</v>
      </c>
      <c r="J88" s="206">
        <v>8.7799999999999994</v>
      </c>
      <c r="K88" s="206">
        <v>20.25</v>
      </c>
      <c r="L88" s="206">
        <v>0.25</v>
      </c>
      <c r="M88" s="206">
        <v>2.4900000000000002</v>
      </c>
      <c r="N88" s="206">
        <v>2.0299999999999998</v>
      </c>
      <c r="O88" s="206">
        <v>1.44</v>
      </c>
      <c r="P88" s="206">
        <v>0.96</v>
      </c>
      <c r="Q88" s="206">
        <v>0.12</v>
      </c>
      <c r="R88" s="206">
        <v>0.48</v>
      </c>
      <c r="S88" s="206">
        <v>0.26</v>
      </c>
      <c r="T88" s="206">
        <v>0.31</v>
      </c>
      <c r="U88" s="206">
        <v>2.0499999999999998</v>
      </c>
      <c r="V88" s="206">
        <v>2.7</v>
      </c>
      <c r="W88" s="206">
        <v>0.94</v>
      </c>
      <c r="X88" s="206">
        <v>1.71</v>
      </c>
      <c r="Y88" s="206">
        <v>0</v>
      </c>
      <c r="Z88" s="206">
        <v>2.42</v>
      </c>
      <c r="AA88" s="206">
        <v>1.39</v>
      </c>
      <c r="AB88" s="206">
        <v>0</v>
      </c>
      <c r="AC88" s="206">
        <v>19.920000000000002</v>
      </c>
      <c r="AD88" s="206">
        <v>0</v>
      </c>
      <c r="AE88" s="206">
        <v>0</v>
      </c>
      <c r="AF88" s="206">
        <v>0</v>
      </c>
      <c r="AG88" s="206">
        <v>1.7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112.07</v>
      </c>
      <c r="AP88" s="206">
        <v>143.19999999999999</v>
      </c>
    </row>
    <row r="89" spans="1:42">
      <c r="A89" t="s">
        <v>131</v>
      </c>
      <c r="B89" s="206">
        <v>0</v>
      </c>
      <c r="C89" s="206">
        <v>18.23</v>
      </c>
      <c r="D89" s="206">
        <v>1.4</v>
      </c>
      <c r="E89" s="206">
        <v>0</v>
      </c>
      <c r="F89" s="206">
        <v>9.67</v>
      </c>
      <c r="G89" s="206">
        <v>0</v>
      </c>
      <c r="H89" s="206">
        <v>0</v>
      </c>
      <c r="I89" s="206">
        <v>34.380000000000003</v>
      </c>
      <c r="J89" s="206">
        <v>8.7799999999999994</v>
      </c>
      <c r="K89" s="206">
        <v>20.25</v>
      </c>
      <c r="L89" s="206">
        <v>0.25</v>
      </c>
      <c r="M89" s="206">
        <v>2.4900000000000002</v>
      </c>
      <c r="N89" s="206">
        <v>2.0299999999999998</v>
      </c>
      <c r="O89" s="206">
        <v>1.44</v>
      </c>
      <c r="P89" s="206">
        <v>0.96</v>
      </c>
      <c r="Q89" s="206">
        <v>0.12</v>
      </c>
      <c r="R89" s="206">
        <v>0.48</v>
      </c>
      <c r="S89" s="206">
        <v>0.26</v>
      </c>
      <c r="T89" s="206">
        <v>0.31</v>
      </c>
      <c r="U89" s="206">
        <v>2.0499999999999998</v>
      </c>
      <c r="V89" s="206">
        <v>2.84</v>
      </c>
      <c r="W89" s="206">
        <v>0.94</v>
      </c>
      <c r="X89" s="206">
        <v>1.71</v>
      </c>
      <c r="Y89" s="206">
        <v>0</v>
      </c>
      <c r="Z89" s="206">
        <v>2.42</v>
      </c>
      <c r="AA89" s="206">
        <v>1.39</v>
      </c>
      <c r="AB89" s="206">
        <v>0</v>
      </c>
      <c r="AC89" s="206">
        <v>19.920000000000002</v>
      </c>
      <c r="AD89" s="206">
        <v>0</v>
      </c>
      <c r="AE89" s="206">
        <v>0</v>
      </c>
      <c r="AF89" s="206">
        <v>0</v>
      </c>
      <c r="AG89" s="206">
        <v>1.7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112.07</v>
      </c>
      <c r="AP89" s="206">
        <v>143.19999999999999</v>
      </c>
    </row>
    <row r="90" spans="1:42">
      <c r="A90" t="s">
        <v>132</v>
      </c>
      <c r="B90" s="206">
        <v>0</v>
      </c>
      <c r="C90" s="206">
        <v>18.23</v>
      </c>
      <c r="D90" s="206">
        <v>1.4</v>
      </c>
      <c r="E90" s="206">
        <v>0</v>
      </c>
      <c r="F90" s="206">
        <v>9.67</v>
      </c>
      <c r="G90" s="206">
        <v>0</v>
      </c>
      <c r="H90" s="206">
        <v>0</v>
      </c>
      <c r="I90" s="206">
        <v>34.380000000000003</v>
      </c>
      <c r="J90" s="206">
        <v>8.7799999999999994</v>
      </c>
      <c r="K90" s="206">
        <v>20.25</v>
      </c>
      <c r="L90" s="206">
        <v>0.25</v>
      </c>
      <c r="M90" s="206">
        <v>2.4900000000000002</v>
      </c>
      <c r="N90" s="206">
        <v>2.0299999999999998</v>
      </c>
      <c r="O90" s="206">
        <v>1.44</v>
      </c>
      <c r="P90" s="206">
        <v>0.96</v>
      </c>
      <c r="Q90" s="206">
        <v>0.12</v>
      </c>
      <c r="R90" s="206">
        <v>0.48</v>
      </c>
      <c r="S90" s="206">
        <v>0.26</v>
      </c>
      <c r="T90" s="206">
        <v>0.31</v>
      </c>
      <c r="U90" s="206">
        <v>2.0499999999999998</v>
      </c>
      <c r="V90" s="206">
        <v>2.84</v>
      </c>
      <c r="W90" s="206">
        <v>0.94</v>
      </c>
      <c r="X90" s="206">
        <v>1.71</v>
      </c>
      <c r="Y90" s="206">
        <v>0</v>
      </c>
      <c r="Z90" s="206">
        <v>2.42</v>
      </c>
      <c r="AA90" s="206">
        <v>1.39</v>
      </c>
      <c r="AB90" s="206">
        <v>0</v>
      </c>
      <c r="AC90" s="206">
        <v>19.920000000000002</v>
      </c>
      <c r="AD90" s="206">
        <v>0</v>
      </c>
      <c r="AE90" s="206">
        <v>0</v>
      </c>
      <c r="AF90" s="206">
        <v>0</v>
      </c>
      <c r="AG90" s="206">
        <v>1.7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112.07</v>
      </c>
      <c r="AP90" s="206">
        <v>143.19999999999999</v>
      </c>
    </row>
    <row r="91" spans="1:42">
      <c r="A91" t="s">
        <v>133</v>
      </c>
      <c r="B91" s="206">
        <v>0</v>
      </c>
      <c r="C91" s="206">
        <v>18.23</v>
      </c>
      <c r="D91" s="206">
        <v>1.4</v>
      </c>
      <c r="E91" s="206">
        <v>0</v>
      </c>
      <c r="F91" s="206">
        <v>9.67</v>
      </c>
      <c r="G91" s="206">
        <v>0</v>
      </c>
      <c r="H91" s="206">
        <v>0</v>
      </c>
      <c r="I91" s="206">
        <v>34.380000000000003</v>
      </c>
      <c r="J91" s="206">
        <v>8.7799999999999994</v>
      </c>
      <c r="K91" s="206">
        <v>20.25</v>
      </c>
      <c r="L91" s="206">
        <v>0.25</v>
      </c>
      <c r="M91" s="206">
        <v>2.4900000000000002</v>
      </c>
      <c r="N91" s="206">
        <v>2.0299999999999998</v>
      </c>
      <c r="O91" s="206">
        <v>1.44</v>
      </c>
      <c r="P91" s="206">
        <v>0.96</v>
      </c>
      <c r="Q91" s="206">
        <v>0.12</v>
      </c>
      <c r="R91" s="206">
        <v>0.48</v>
      </c>
      <c r="S91" s="206">
        <v>0.26</v>
      </c>
      <c r="T91" s="206">
        <v>0.31</v>
      </c>
      <c r="U91" s="206">
        <v>2.0499999999999998</v>
      </c>
      <c r="V91" s="206">
        <v>0.25</v>
      </c>
      <c r="W91" s="206">
        <v>0.94</v>
      </c>
      <c r="X91" s="206">
        <v>1.71</v>
      </c>
      <c r="Y91" s="206">
        <v>0</v>
      </c>
      <c r="Z91" s="206">
        <v>2.42</v>
      </c>
      <c r="AA91" s="206">
        <v>1.39</v>
      </c>
      <c r="AB91" s="206">
        <v>0</v>
      </c>
      <c r="AC91" s="206">
        <v>19.920000000000002</v>
      </c>
      <c r="AD91" s="206">
        <v>0</v>
      </c>
      <c r="AE91" s="206">
        <v>0</v>
      </c>
      <c r="AF91" s="206">
        <v>0</v>
      </c>
      <c r="AG91" s="206">
        <v>1.7</v>
      </c>
      <c r="AH91" s="206">
        <v>0</v>
      </c>
      <c r="AI91" s="206">
        <v>0</v>
      </c>
      <c r="AJ91" s="206">
        <v>0</v>
      </c>
      <c r="AK91" s="206">
        <v>24.62</v>
      </c>
      <c r="AL91" s="206">
        <v>0</v>
      </c>
      <c r="AM91" s="206">
        <v>0</v>
      </c>
      <c r="AN91" s="206">
        <v>0</v>
      </c>
      <c r="AO91" s="206">
        <v>112.07</v>
      </c>
      <c r="AP91" s="206">
        <v>143.19999999999999</v>
      </c>
    </row>
    <row r="92" spans="1:42">
      <c r="A92" t="s">
        <v>134</v>
      </c>
      <c r="B92" s="206">
        <v>0</v>
      </c>
      <c r="C92" s="206">
        <v>18.23</v>
      </c>
      <c r="D92" s="206">
        <v>1.4</v>
      </c>
      <c r="E92" s="206">
        <v>0</v>
      </c>
      <c r="F92" s="206">
        <v>9.67</v>
      </c>
      <c r="G92" s="206">
        <v>0</v>
      </c>
      <c r="H92" s="206">
        <v>0</v>
      </c>
      <c r="I92" s="206">
        <v>34.380000000000003</v>
      </c>
      <c r="J92" s="206">
        <v>8.7799999999999994</v>
      </c>
      <c r="K92" s="206">
        <v>20.25</v>
      </c>
      <c r="L92" s="206">
        <v>0.25</v>
      </c>
      <c r="M92" s="206">
        <v>2.4900000000000002</v>
      </c>
      <c r="N92" s="206">
        <v>2.0299999999999998</v>
      </c>
      <c r="O92" s="206">
        <v>1.44</v>
      </c>
      <c r="P92" s="206">
        <v>0.96</v>
      </c>
      <c r="Q92" s="206">
        <v>0.12</v>
      </c>
      <c r="R92" s="206">
        <v>0.48</v>
      </c>
      <c r="S92" s="206">
        <v>0.26</v>
      </c>
      <c r="T92" s="206">
        <v>0.31</v>
      </c>
      <c r="U92" s="206">
        <v>2.0499999999999998</v>
      </c>
      <c r="V92" s="206">
        <v>0.25</v>
      </c>
      <c r="W92" s="206">
        <v>0.94</v>
      </c>
      <c r="X92" s="206">
        <v>1.71</v>
      </c>
      <c r="Y92" s="206">
        <v>0</v>
      </c>
      <c r="Z92" s="206">
        <v>2.42</v>
      </c>
      <c r="AA92" s="206">
        <v>1.39</v>
      </c>
      <c r="AB92" s="206">
        <v>0</v>
      </c>
      <c r="AC92" s="206">
        <v>19.920000000000002</v>
      </c>
      <c r="AD92" s="206">
        <v>0</v>
      </c>
      <c r="AE92" s="206">
        <v>0</v>
      </c>
      <c r="AF92" s="206">
        <v>0</v>
      </c>
      <c r="AG92" s="206">
        <v>1.7</v>
      </c>
      <c r="AH92" s="206">
        <v>0</v>
      </c>
      <c r="AI92" s="206">
        <v>0</v>
      </c>
      <c r="AJ92" s="206">
        <v>0</v>
      </c>
      <c r="AK92" s="206">
        <v>24.62</v>
      </c>
      <c r="AL92" s="206">
        <v>0</v>
      </c>
      <c r="AM92" s="206">
        <v>0</v>
      </c>
      <c r="AN92" s="206">
        <v>0</v>
      </c>
      <c r="AO92" s="206">
        <v>112.07</v>
      </c>
      <c r="AP92" s="206">
        <v>143.19999999999999</v>
      </c>
    </row>
    <row r="93" spans="1:42">
      <c r="A93" t="s">
        <v>135</v>
      </c>
      <c r="B93" s="206">
        <v>0</v>
      </c>
      <c r="C93" s="206">
        <v>18.23</v>
      </c>
      <c r="D93" s="206">
        <v>1.4</v>
      </c>
      <c r="E93" s="206">
        <v>0</v>
      </c>
      <c r="F93" s="206">
        <v>9.67</v>
      </c>
      <c r="G93" s="206">
        <v>0</v>
      </c>
      <c r="H93" s="206">
        <v>0</v>
      </c>
      <c r="I93" s="206">
        <v>32.51</v>
      </c>
      <c r="J93" s="206">
        <v>6.83</v>
      </c>
      <c r="K93" s="206">
        <v>20.25</v>
      </c>
      <c r="L93" s="206">
        <v>0.25</v>
      </c>
      <c r="M93" s="206">
        <v>2.4900000000000002</v>
      </c>
      <c r="N93" s="206">
        <v>2.0299999999999998</v>
      </c>
      <c r="O93" s="206">
        <v>1.44</v>
      </c>
      <c r="P93" s="206">
        <v>0.96</v>
      </c>
      <c r="Q93" s="206">
        <v>0.12</v>
      </c>
      <c r="R93" s="206">
        <v>0.48</v>
      </c>
      <c r="S93" s="206">
        <v>0.26</v>
      </c>
      <c r="T93" s="206">
        <v>0.31</v>
      </c>
      <c r="U93" s="206">
        <v>2.0499999999999998</v>
      </c>
      <c r="V93" s="206">
        <v>0.25</v>
      </c>
      <c r="W93" s="206">
        <v>0.94</v>
      </c>
      <c r="X93" s="206">
        <v>1.71</v>
      </c>
      <c r="Y93" s="206">
        <v>0</v>
      </c>
      <c r="Z93" s="206">
        <v>2.42</v>
      </c>
      <c r="AA93" s="206">
        <v>1.39</v>
      </c>
      <c r="AB93" s="206">
        <v>0</v>
      </c>
      <c r="AC93" s="206">
        <v>19.920000000000002</v>
      </c>
      <c r="AD93" s="206">
        <v>0</v>
      </c>
      <c r="AE93" s="206">
        <v>0</v>
      </c>
      <c r="AF93" s="206">
        <v>0</v>
      </c>
      <c r="AG93" s="206">
        <v>1.7</v>
      </c>
      <c r="AH93" s="206">
        <v>0</v>
      </c>
      <c r="AI93" s="206">
        <v>0</v>
      </c>
      <c r="AJ93" s="206">
        <v>0</v>
      </c>
      <c r="AK93" s="206">
        <v>24.04</v>
      </c>
      <c r="AL93" s="206">
        <v>0</v>
      </c>
      <c r="AM93" s="206">
        <v>0</v>
      </c>
      <c r="AN93" s="206">
        <v>0</v>
      </c>
      <c r="AO93" s="206">
        <v>112.07</v>
      </c>
      <c r="AP93" s="206">
        <v>143.19999999999999</v>
      </c>
    </row>
    <row r="94" spans="1:42">
      <c r="A94" t="s">
        <v>136</v>
      </c>
      <c r="B94" s="206">
        <v>0</v>
      </c>
      <c r="C94" s="206">
        <v>18.23</v>
      </c>
      <c r="D94" s="206">
        <v>1.4</v>
      </c>
      <c r="E94" s="206">
        <v>0</v>
      </c>
      <c r="F94" s="206">
        <v>9.67</v>
      </c>
      <c r="G94" s="206">
        <v>0</v>
      </c>
      <c r="H94" s="206">
        <v>0</v>
      </c>
      <c r="I94" s="206">
        <v>32.51</v>
      </c>
      <c r="J94" s="206">
        <v>6.83</v>
      </c>
      <c r="K94" s="206">
        <v>40.6</v>
      </c>
      <c r="L94" s="206">
        <v>0.25</v>
      </c>
      <c r="M94" s="206">
        <v>2.4900000000000002</v>
      </c>
      <c r="N94" s="206">
        <v>2.0299999999999998</v>
      </c>
      <c r="O94" s="206">
        <v>1.44</v>
      </c>
      <c r="P94" s="206">
        <v>0.96</v>
      </c>
      <c r="Q94" s="206">
        <v>0.12</v>
      </c>
      <c r="R94" s="206">
        <v>0.48</v>
      </c>
      <c r="S94" s="206">
        <v>0.26</v>
      </c>
      <c r="T94" s="206">
        <v>0.31</v>
      </c>
      <c r="U94" s="206">
        <v>2.0499999999999998</v>
      </c>
      <c r="V94" s="206">
        <v>0.25</v>
      </c>
      <c r="W94" s="206">
        <v>0.94</v>
      </c>
      <c r="X94" s="206">
        <v>1.71</v>
      </c>
      <c r="Y94" s="206">
        <v>0</v>
      </c>
      <c r="Z94" s="206">
        <v>2.42</v>
      </c>
      <c r="AA94" s="206">
        <v>1.39</v>
      </c>
      <c r="AB94" s="206">
        <v>0</v>
      </c>
      <c r="AC94" s="206">
        <v>19.420000000000002</v>
      </c>
      <c r="AD94" s="206">
        <v>0</v>
      </c>
      <c r="AE94" s="206">
        <v>0</v>
      </c>
      <c r="AF94" s="206">
        <v>0</v>
      </c>
      <c r="AG94" s="206">
        <v>1.7</v>
      </c>
      <c r="AH94" s="206">
        <v>0</v>
      </c>
      <c r="AI94" s="206">
        <v>0</v>
      </c>
      <c r="AJ94" s="206">
        <v>0</v>
      </c>
      <c r="AK94" s="206">
        <v>24.04</v>
      </c>
      <c r="AL94" s="206">
        <v>0</v>
      </c>
      <c r="AM94" s="206">
        <v>0</v>
      </c>
      <c r="AN94" s="206">
        <v>0</v>
      </c>
      <c r="AO94" s="206">
        <v>112.07</v>
      </c>
      <c r="AP94" s="206">
        <v>143.19999999999999</v>
      </c>
    </row>
    <row r="95" spans="1:42">
      <c r="A95" t="s">
        <v>137</v>
      </c>
      <c r="B95" s="206">
        <v>0</v>
      </c>
      <c r="C95" s="206">
        <v>18.23</v>
      </c>
      <c r="D95" s="206">
        <v>1.4</v>
      </c>
      <c r="E95" s="206">
        <v>0</v>
      </c>
      <c r="F95" s="206">
        <v>9.67</v>
      </c>
      <c r="G95" s="206">
        <v>0</v>
      </c>
      <c r="H95" s="206">
        <v>0</v>
      </c>
      <c r="I95" s="206">
        <v>32.51</v>
      </c>
      <c r="J95" s="206">
        <v>6.83</v>
      </c>
      <c r="K95" s="206">
        <v>117.43</v>
      </c>
      <c r="L95" s="206">
        <v>0.25</v>
      </c>
      <c r="M95" s="206">
        <v>2.4900000000000002</v>
      </c>
      <c r="N95" s="206">
        <v>2.0299999999999998</v>
      </c>
      <c r="O95" s="206">
        <v>1.44</v>
      </c>
      <c r="P95" s="206">
        <v>0.96</v>
      </c>
      <c r="Q95" s="206">
        <v>0.13</v>
      </c>
      <c r="R95" s="206">
        <v>0.48</v>
      </c>
      <c r="S95" s="206">
        <v>0.26</v>
      </c>
      <c r="T95" s="206">
        <v>0.31</v>
      </c>
      <c r="U95" s="206">
        <v>2.0499999999999998</v>
      </c>
      <c r="V95" s="206">
        <v>0.25</v>
      </c>
      <c r="W95" s="206">
        <v>0.94</v>
      </c>
      <c r="X95" s="206">
        <v>1.71</v>
      </c>
      <c r="Y95" s="206">
        <v>0</v>
      </c>
      <c r="Z95" s="206">
        <v>2.42</v>
      </c>
      <c r="AA95" s="206">
        <v>1.39</v>
      </c>
      <c r="AB95" s="206">
        <v>0</v>
      </c>
      <c r="AC95" s="206">
        <v>19.420000000000002</v>
      </c>
      <c r="AD95" s="206">
        <v>0</v>
      </c>
      <c r="AE95" s="206">
        <v>0</v>
      </c>
      <c r="AF95" s="206">
        <v>0</v>
      </c>
      <c r="AG95" s="206">
        <v>1.7</v>
      </c>
      <c r="AH95" s="206">
        <v>0</v>
      </c>
      <c r="AI95" s="206">
        <v>0</v>
      </c>
      <c r="AJ95" s="206">
        <v>0</v>
      </c>
      <c r="AK95" s="206">
        <v>24.04</v>
      </c>
      <c r="AL95" s="206">
        <v>0</v>
      </c>
      <c r="AM95" s="206">
        <v>0</v>
      </c>
      <c r="AN95" s="206">
        <v>0</v>
      </c>
      <c r="AO95" s="206">
        <v>112.07</v>
      </c>
      <c r="AP95" s="206">
        <v>143.19999999999999</v>
      </c>
    </row>
    <row r="96" spans="1:42">
      <c r="A96" t="s">
        <v>138</v>
      </c>
      <c r="B96" s="206">
        <v>0</v>
      </c>
      <c r="C96" s="206">
        <v>18.23</v>
      </c>
      <c r="D96" s="206">
        <v>1.4</v>
      </c>
      <c r="E96" s="206">
        <v>0</v>
      </c>
      <c r="F96" s="206">
        <v>9.67</v>
      </c>
      <c r="G96" s="206">
        <v>0</v>
      </c>
      <c r="H96" s="206">
        <v>0</v>
      </c>
      <c r="I96" s="206">
        <v>32.51</v>
      </c>
      <c r="J96" s="206">
        <v>6.83</v>
      </c>
      <c r="K96" s="206">
        <v>168.34</v>
      </c>
      <c r="L96" s="206">
        <v>0.25</v>
      </c>
      <c r="M96" s="206">
        <v>2.4900000000000002</v>
      </c>
      <c r="N96" s="206">
        <v>2.0299999999999998</v>
      </c>
      <c r="O96" s="206">
        <v>1.44</v>
      </c>
      <c r="P96" s="206">
        <v>0.96</v>
      </c>
      <c r="Q96" s="206">
        <v>0</v>
      </c>
      <c r="R96" s="206">
        <v>0.48</v>
      </c>
      <c r="S96" s="206">
        <v>0</v>
      </c>
      <c r="T96" s="206">
        <v>0.31</v>
      </c>
      <c r="U96" s="206">
        <v>2.0499999999999998</v>
      </c>
      <c r="V96" s="206">
        <v>0.25</v>
      </c>
      <c r="W96" s="206">
        <v>0.94</v>
      </c>
      <c r="X96" s="206">
        <v>1.71</v>
      </c>
      <c r="Y96" s="206">
        <v>0</v>
      </c>
      <c r="Z96" s="206">
        <v>2.42</v>
      </c>
      <c r="AA96" s="206">
        <v>1.39</v>
      </c>
      <c r="AB96" s="206">
        <v>0</v>
      </c>
      <c r="AC96" s="206">
        <v>19.420000000000002</v>
      </c>
      <c r="AD96" s="206">
        <v>0</v>
      </c>
      <c r="AE96" s="206">
        <v>0</v>
      </c>
      <c r="AF96" s="206">
        <v>0</v>
      </c>
      <c r="AG96" s="206">
        <v>1.7</v>
      </c>
      <c r="AH96" s="206">
        <v>0</v>
      </c>
      <c r="AI96" s="206">
        <v>0</v>
      </c>
      <c r="AJ96" s="206">
        <v>0</v>
      </c>
      <c r="AK96" s="206">
        <v>17.649999999999999</v>
      </c>
      <c r="AL96" s="206">
        <v>0</v>
      </c>
      <c r="AM96" s="206">
        <v>0</v>
      </c>
      <c r="AN96" s="206">
        <v>0</v>
      </c>
      <c r="AO96" s="206">
        <v>112.07</v>
      </c>
      <c r="AP96" s="206">
        <v>143.19999999999999</v>
      </c>
    </row>
    <row r="97" spans="1:42">
      <c r="A97" t="s">
        <v>139</v>
      </c>
      <c r="B97" s="206">
        <v>0</v>
      </c>
      <c r="C97" s="206">
        <v>18.23</v>
      </c>
      <c r="D97" s="206">
        <v>1.4</v>
      </c>
      <c r="E97" s="206">
        <v>0</v>
      </c>
      <c r="F97" s="206">
        <v>9.67</v>
      </c>
      <c r="G97" s="206">
        <v>0</v>
      </c>
      <c r="H97" s="206">
        <v>0</v>
      </c>
      <c r="I97" s="206">
        <v>32.53</v>
      </c>
      <c r="J97" s="206">
        <v>6.83</v>
      </c>
      <c r="K97" s="206">
        <v>191.25</v>
      </c>
      <c r="L97" s="206">
        <v>0.25</v>
      </c>
      <c r="M97" s="206">
        <v>2.4900000000000002</v>
      </c>
      <c r="N97" s="206">
        <v>2.0299999999999998</v>
      </c>
      <c r="O97" s="206">
        <v>1.44</v>
      </c>
      <c r="P97" s="206">
        <v>0.96</v>
      </c>
      <c r="Q97" s="206">
        <v>0</v>
      </c>
      <c r="R97" s="206">
        <v>0.48</v>
      </c>
      <c r="S97" s="206">
        <v>0</v>
      </c>
      <c r="T97" s="206">
        <v>0.31</v>
      </c>
      <c r="U97" s="206">
        <v>2.0499999999999998</v>
      </c>
      <c r="V97" s="206">
        <v>0.25</v>
      </c>
      <c r="W97" s="206">
        <v>0.94</v>
      </c>
      <c r="X97" s="206">
        <v>1.71</v>
      </c>
      <c r="Y97" s="206">
        <v>0</v>
      </c>
      <c r="Z97" s="206">
        <v>2.42</v>
      </c>
      <c r="AA97" s="206">
        <v>1.39</v>
      </c>
      <c r="AB97" s="206">
        <v>0</v>
      </c>
      <c r="AC97" s="206">
        <v>19.420000000000002</v>
      </c>
      <c r="AD97" s="206">
        <v>0</v>
      </c>
      <c r="AE97" s="206">
        <v>0</v>
      </c>
      <c r="AF97" s="206">
        <v>0</v>
      </c>
      <c r="AG97" s="206">
        <v>1.7</v>
      </c>
      <c r="AH97" s="206">
        <v>0</v>
      </c>
      <c r="AI97" s="206">
        <v>0</v>
      </c>
      <c r="AJ97" s="206">
        <v>0</v>
      </c>
      <c r="AK97" s="206">
        <v>17.649999999999999</v>
      </c>
      <c r="AL97" s="206">
        <v>0</v>
      </c>
      <c r="AM97" s="206">
        <v>0</v>
      </c>
      <c r="AN97" s="206">
        <v>0</v>
      </c>
      <c r="AO97" s="206">
        <v>112.07</v>
      </c>
      <c r="AP97" s="206">
        <v>143.19999999999999</v>
      </c>
    </row>
    <row r="98" spans="1:42">
      <c r="A98" t="s">
        <v>140</v>
      </c>
      <c r="B98" s="206">
        <v>0</v>
      </c>
      <c r="C98" s="206">
        <v>18.23</v>
      </c>
      <c r="D98" s="206">
        <v>1.4</v>
      </c>
      <c r="E98" s="206">
        <v>0</v>
      </c>
      <c r="F98" s="206">
        <v>9.67</v>
      </c>
      <c r="G98" s="206">
        <v>0</v>
      </c>
      <c r="H98" s="206">
        <v>0</v>
      </c>
      <c r="I98" s="206">
        <v>32.53</v>
      </c>
      <c r="J98" s="206">
        <v>6.83</v>
      </c>
      <c r="K98" s="206">
        <v>248.78</v>
      </c>
      <c r="L98" s="206">
        <v>0.25</v>
      </c>
      <c r="M98" s="206">
        <v>2.4900000000000002</v>
      </c>
      <c r="N98" s="206">
        <v>2.0299999999999998</v>
      </c>
      <c r="O98" s="206">
        <v>1.44</v>
      </c>
      <c r="P98" s="206">
        <v>0.96</v>
      </c>
      <c r="Q98" s="206">
        <v>0</v>
      </c>
      <c r="R98" s="206">
        <v>0.48</v>
      </c>
      <c r="S98" s="206">
        <v>0</v>
      </c>
      <c r="T98" s="206">
        <v>0.31</v>
      </c>
      <c r="U98" s="206">
        <v>2.0499999999999998</v>
      </c>
      <c r="V98" s="206">
        <v>0.25</v>
      </c>
      <c r="W98" s="206">
        <v>0.94</v>
      </c>
      <c r="X98" s="206">
        <v>1.71</v>
      </c>
      <c r="Y98" s="206">
        <v>0</v>
      </c>
      <c r="Z98" s="206">
        <v>2.42</v>
      </c>
      <c r="AA98" s="206">
        <v>1.39</v>
      </c>
      <c r="AB98" s="206">
        <v>0</v>
      </c>
      <c r="AC98" s="206">
        <v>19.420000000000002</v>
      </c>
      <c r="AD98" s="206">
        <v>0</v>
      </c>
      <c r="AE98" s="206">
        <v>0</v>
      </c>
      <c r="AF98" s="206">
        <v>0</v>
      </c>
      <c r="AG98" s="206">
        <v>1.7</v>
      </c>
      <c r="AH98" s="206">
        <v>0</v>
      </c>
      <c r="AI98" s="206">
        <v>0</v>
      </c>
      <c r="AJ98" s="206">
        <v>0</v>
      </c>
      <c r="AK98" s="206">
        <v>17.649999999999999</v>
      </c>
      <c r="AL98" s="206">
        <v>0</v>
      </c>
      <c r="AM98" s="206">
        <v>0</v>
      </c>
      <c r="AN98" s="206">
        <v>0</v>
      </c>
      <c r="AO98" s="206">
        <v>112.07</v>
      </c>
      <c r="AP98" s="206">
        <v>143.19999999999999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0.3248850000000002</v>
      </c>
      <c r="D99">
        <f t="shared" si="0"/>
        <v>4.3460000000000089E-2</v>
      </c>
      <c r="E99">
        <f t="shared" si="0"/>
        <v>0</v>
      </c>
      <c r="F99">
        <f t="shared" si="0"/>
        <v>0.15471999999999994</v>
      </c>
      <c r="G99">
        <f t="shared" si="0"/>
        <v>7.7359999999999984E-2</v>
      </c>
      <c r="H99">
        <f t="shared" si="0"/>
        <v>0</v>
      </c>
      <c r="I99">
        <f t="shared" si="0"/>
        <v>0.95423250000000059</v>
      </c>
      <c r="J99">
        <f t="shared" si="0"/>
        <v>5.0770000000000017E-2</v>
      </c>
      <c r="K99">
        <f t="shared" si="0"/>
        <v>2.579307500000001</v>
      </c>
      <c r="L99">
        <f t="shared" si="0"/>
        <v>3.6255000000000016E-2</v>
      </c>
      <c r="M99">
        <f t="shared" si="0"/>
        <v>5.9522500000000075E-2</v>
      </c>
      <c r="N99">
        <f t="shared" si="0"/>
        <v>4.872000000000002E-2</v>
      </c>
      <c r="O99">
        <f t="shared" si="0"/>
        <v>3.4559999999999966E-2</v>
      </c>
      <c r="P99">
        <f t="shared" si="0"/>
        <v>2.0519999999999983E-2</v>
      </c>
      <c r="Q99">
        <f t="shared" si="0"/>
        <v>3.329000000000007E-2</v>
      </c>
      <c r="R99">
        <f t="shared" si="0"/>
        <v>7.375750000000017E-2</v>
      </c>
      <c r="S99">
        <f t="shared" si="0"/>
        <v>4.3019999999999912E-2</v>
      </c>
      <c r="T99">
        <f t="shared" si="0"/>
        <v>1.1690000000000016E-2</v>
      </c>
      <c r="U99">
        <f t="shared" si="0"/>
        <v>4.920000000000007E-2</v>
      </c>
      <c r="V99">
        <f t="shared" si="0"/>
        <v>3.3977500000000001E-2</v>
      </c>
      <c r="W99">
        <f t="shared" si="0"/>
        <v>6.3714999999999911E-2</v>
      </c>
      <c r="X99">
        <f t="shared" si="0"/>
        <v>0.15991250000000062</v>
      </c>
      <c r="Y99">
        <f t="shared" si="0"/>
        <v>0</v>
      </c>
      <c r="Z99">
        <f t="shared" si="0"/>
        <v>5.8079999999999882E-2</v>
      </c>
      <c r="AA99">
        <f t="shared" si="0"/>
        <v>0.10588499999999973</v>
      </c>
      <c r="AB99">
        <f t="shared" si="0"/>
        <v>0</v>
      </c>
      <c r="AC99">
        <f t="shared" si="0"/>
        <v>0.47545750000000059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1.3175624999999991</v>
      </c>
      <c r="AH99">
        <f t="shared" si="0"/>
        <v>9.5024999999999971E-3</v>
      </c>
      <c r="AI99">
        <f t="shared" si="0"/>
        <v>0</v>
      </c>
      <c r="AJ99">
        <f t="shared" si="0"/>
        <v>0</v>
      </c>
      <c r="AK99">
        <f t="shared" si="0"/>
        <v>0.22397749999999994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2.6896799999999961</v>
      </c>
      <c r="AP99">
        <f t="shared" si="0"/>
        <v>3.4368000000000052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24.11</v>
      </c>
      <c r="J3" s="206">
        <v>0.28000000000000003</v>
      </c>
      <c r="K3" s="206">
        <v>2.74</v>
      </c>
      <c r="L3" s="206">
        <v>7.44</v>
      </c>
      <c r="M3" s="206">
        <v>0</v>
      </c>
      <c r="N3" s="206">
        <v>1.17</v>
      </c>
      <c r="O3" s="206">
        <v>0.99</v>
      </c>
      <c r="P3" s="206">
        <v>2.41</v>
      </c>
      <c r="Q3" s="206">
        <v>0</v>
      </c>
      <c r="R3" s="206">
        <v>0.42</v>
      </c>
      <c r="S3" s="206">
        <v>0.26</v>
      </c>
      <c r="T3" s="206">
        <v>0.56000000000000005</v>
      </c>
      <c r="U3" s="206">
        <v>10.92</v>
      </c>
      <c r="V3" s="206">
        <v>0.14000000000000001</v>
      </c>
      <c r="W3" s="206">
        <v>0.35</v>
      </c>
      <c r="X3" s="206">
        <v>0.99</v>
      </c>
      <c r="Y3" s="206">
        <v>0</v>
      </c>
      <c r="Z3" s="206">
        <v>1.4</v>
      </c>
      <c r="AA3" s="206">
        <v>0.81</v>
      </c>
      <c r="AB3" s="206">
        <v>0</v>
      </c>
      <c r="AC3" s="206">
        <v>10.119999999999999</v>
      </c>
      <c r="AD3" s="206">
        <v>0</v>
      </c>
      <c r="AE3" s="206">
        <v>0</v>
      </c>
      <c r="AF3" s="206">
        <v>0</v>
      </c>
      <c r="AG3" s="206">
        <v>51.42</v>
      </c>
      <c r="AH3" s="206">
        <v>0</v>
      </c>
      <c r="AI3" s="206">
        <v>0</v>
      </c>
      <c r="AJ3" s="206">
        <v>0</v>
      </c>
      <c r="AK3" s="206">
        <v>12.6</v>
      </c>
      <c r="AL3" s="206">
        <v>0</v>
      </c>
      <c r="AM3" s="206">
        <v>0</v>
      </c>
      <c r="AN3" s="206">
        <v>0</v>
      </c>
      <c r="AO3" s="206">
        <v>64.8</v>
      </c>
      <c r="AP3" s="206">
        <v>82.8</v>
      </c>
    </row>
    <row r="4" spans="1:42">
      <c r="A4" t="s">
        <v>46</v>
      </c>
      <c r="B4" s="206">
        <v>0</v>
      </c>
      <c r="C4" s="206">
        <v>0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24.11</v>
      </c>
      <c r="J4" s="206">
        <v>0.28000000000000003</v>
      </c>
      <c r="K4" s="206">
        <v>6.52</v>
      </c>
      <c r="L4" s="206">
        <v>1.73</v>
      </c>
      <c r="M4" s="206">
        <v>0</v>
      </c>
      <c r="N4" s="206">
        <v>1.17</v>
      </c>
      <c r="O4" s="206">
        <v>0.99</v>
      </c>
      <c r="P4" s="206">
        <v>2.41</v>
      </c>
      <c r="Q4" s="206">
        <v>0.22</v>
      </c>
      <c r="R4" s="206">
        <v>0.42</v>
      </c>
      <c r="S4" s="206">
        <v>0.26</v>
      </c>
      <c r="T4" s="206">
        <v>0.56000000000000005</v>
      </c>
      <c r="U4" s="206">
        <v>10.92</v>
      </c>
      <c r="V4" s="206">
        <v>0.14000000000000001</v>
      </c>
      <c r="W4" s="206">
        <v>0.35</v>
      </c>
      <c r="X4" s="206">
        <v>0.99</v>
      </c>
      <c r="Y4" s="206">
        <v>0</v>
      </c>
      <c r="Z4" s="206">
        <v>1.4</v>
      </c>
      <c r="AA4" s="206">
        <v>0.81</v>
      </c>
      <c r="AB4" s="206">
        <v>0</v>
      </c>
      <c r="AC4" s="206">
        <v>10.119999999999999</v>
      </c>
      <c r="AD4" s="206">
        <v>0</v>
      </c>
      <c r="AE4" s="206">
        <v>0</v>
      </c>
      <c r="AF4" s="206">
        <v>0</v>
      </c>
      <c r="AG4" s="206">
        <v>51.42</v>
      </c>
      <c r="AH4" s="206">
        <v>0</v>
      </c>
      <c r="AI4" s="206">
        <v>0</v>
      </c>
      <c r="AJ4" s="206">
        <v>0</v>
      </c>
      <c r="AK4" s="206">
        <v>12.6</v>
      </c>
      <c r="AL4" s="206">
        <v>0</v>
      </c>
      <c r="AM4" s="206">
        <v>0</v>
      </c>
      <c r="AN4" s="206">
        <v>0</v>
      </c>
      <c r="AO4" s="206">
        <v>64.8</v>
      </c>
      <c r="AP4" s="206">
        <v>82.8</v>
      </c>
    </row>
    <row r="5" spans="1:42">
      <c r="A5" t="s">
        <v>47</v>
      </c>
      <c r="B5" s="206">
        <v>0</v>
      </c>
      <c r="C5" s="206">
        <v>0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24.11</v>
      </c>
      <c r="J5" s="206">
        <v>0.28000000000000003</v>
      </c>
      <c r="K5" s="206">
        <v>6.52</v>
      </c>
      <c r="L5" s="206">
        <v>1.73</v>
      </c>
      <c r="M5" s="206">
        <v>0</v>
      </c>
      <c r="N5" s="206">
        <v>1.17</v>
      </c>
      <c r="O5" s="206">
        <v>0.99</v>
      </c>
      <c r="P5" s="206">
        <v>2.41</v>
      </c>
      <c r="Q5" s="206">
        <v>0.22</v>
      </c>
      <c r="R5" s="206">
        <v>0.42</v>
      </c>
      <c r="S5" s="206">
        <v>0.26</v>
      </c>
      <c r="T5" s="206">
        <v>0.56000000000000005</v>
      </c>
      <c r="U5" s="206">
        <v>10.92</v>
      </c>
      <c r="V5" s="206">
        <v>0.14000000000000001</v>
      </c>
      <c r="W5" s="206">
        <v>0.35</v>
      </c>
      <c r="X5" s="206">
        <v>0.99</v>
      </c>
      <c r="Y5" s="206">
        <v>0</v>
      </c>
      <c r="Z5" s="206">
        <v>1.4</v>
      </c>
      <c r="AA5" s="206">
        <v>0.81</v>
      </c>
      <c r="AB5" s="206">
        <v>0</v>
      </c>
      <c r="AC5" s="206">
        <v>10.119999999999999</v>
      </c>
      <c r="AD5" s="206">
        <v>0</v>
      </c>
      <c r="AE5" s="206">
        <v>0</v>
      </c>
      <c r="AF5" s="206">
        <v>0</v>
      </c>
      <c r="AG5" s="206">
        <v>51.42</v>
      </c>
      <c r="AH5" s="206">
        <v>0</v>
      </c>
      <c r="AI5" s="206">
        <v>0</v>
      </c>
      <c r="AJ5" s="206">
        <v>0</v>
      </c>
      <c r="AK5" s="206">
        <v>12.6</v>
      </c>
      <c r="AL5" s="206">
        <v>0</v>
      </c>
      <c r="AM5" s="206">
        <v>0</v>
      </c>
      <c r="AN5" s="206">
        <v>0</v>
      </c>
      <c r="AO5" s="206">
        <v>64.8</v>
      </c>
      <c r="AP5" s="206">
        <v>82.8</v>
      </c>
    </row>
    <row r="6" spans="1:42">
      <c r="A6" t="s">
        <v>48</v>
      </c>
      <c r="B6" s="206">
        <v>0</v>
      </c>
      <c r="C6" s="206">
        <v>0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24.11</v>
      </c>
      <c r="J6" s="206">
        <v>0.28000000000000003</v>
      </c>
      <c r="K6" s="206">
        <v>6.52</v>
      </c>
      <c r="L6" s="206">
        <v>1.73</v>
      </c>
      <c r="M6" s="206">
        <v>0</v>
      </c>
      <c r="N6" s="206">
        <v>1.17</v>
      </c>
      <c r="O6" s="206">
        <v>0.99</v>
      </c>
      <c r="P6" s="206">
        <v>2.41</v>
      </c>
      <c r="Q6" s="206">
        <v>0.22</v>
      </c>
      <c r="R6" s="206">
        <v>0.42</v>
      </c>
      <c r="S6" s="206">
        <v>0.26</v>
      </c>
      <c r="T6" s="206">
        <v>0.56000000000000005</v>
      </c>
      <c r="U6" s="206">
        <v>10.92</v>
      </c>
      <c r="V6" s="206">
        <v>0.14000000000000001</v>
      </c>
      <c r="W6" s="206">
        <v>0.35</v>
      </c>
      <c r="X6" s="206">
        <v>0.99</v>
      </c>
      <c r="Y6" s="206">
        <v>0</v>
      </c>
      <c r="Z6" s="206">
        <v>1.4</v>
      </c>
      <c r="AA6" s="206">
        <v>0.8</v>
      </c>
      <c r="AB6" s="206">
        <v>0</v>
      </c>
      <c r="AC6" s="206">
        <v>10.119999999999999</v>
      </c>
      <c r="AD6" s="206">
        <v>0</v>
      </c>
      <c r="AE6" s="206">
        <v>0</v>
      </c>
      <c r="AF6" s="206">
        <v>0</v>
      </c>
      <c r="AG6" s="206">
        <v>51.42</v>
      </c>
      <c r="AH6" s="206">
        <v>0</v>
      </c>
      <c r="AI6" s="206">
        <v>0</v>
      </c>
      <c r="AJ6" s="206">
        <v>0</v>
      </c>
      <c r="AK6" s="206">
        <v>10.210000000000001</v>
      </c>
      <c r="AL6" s="206">
        <v>0</v>
      </c>
      <c r="AM6" s="206">
        <v>0</v>
      </c>
      <c r="AN6" s="206">
        <v>0</v>
      </c>
      <c r="AO6" s="206">
        <v>64.8</v>
      </c>
      <c r="AP6" s="206">
        <v>82.8</v>
      </c>
    </row>
    <row r="7" spans="1:42">
      <c r="A7" t="s">
        <v>49</v>
      </c>
      <c r="B7" s="206">
        <v>0</v>
      </c>
      <c r="C7" s="206">
        <v>0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24.11</v>
      </c>
      <c r="J7" s="206">
        <v>0.28000000000000003</v>
      </c>
      <c r="K7" s="206">
        <v>6.52</v>
      </c>
      <c r="L7" s="206">
        <v>0.82</v>
      </c>
      <c r="M7" s="206">
        <v>0</v>
      </c>
      <c r="N7" s="206">
        <v>1.17</v>
      </c>
      <c r="O7" s="206">
        <v>0.99</v>
      </c>
      <c r="P7" s="206">
        <v>2.41</v>
      </c>
      <c r="Q7" s="206">
        <v>0.08</v>
      </c>
      <c r="R7" s="206">
        <v>0.42</v>
      </c>
      <c r="S7" s="206">
        <v>0.26</v>
      </c>
      <c r="T7" s="206">
        <v>0.56000000000000005</v>
      </c>
      <c r="U7" s="206">
        <v>10.92</v>
      </c>
      <c r="V7" s="206">
        <v>0.14000000000000001</v>
      </c>
      <c r="W7" s="206">
        <v>0.35</v>
      </c>
      <c r="X7" s="206">
        <v>0.99</v>
      </c>
      <c r="Y7" s="206">
        <v>0</v>
      </c>
      <c r="Z7" s="206">
        <v>1.4</v>
      </c>
      <c r="AA7" s="206">
        <v>0.8</v>
      </c>
      <c r="AB7" s="206">
        <v>0</v>
      </c>
      <c r="AC7" s="206">
        <v>10.119999999999999</v>
      </c>
      <c r="AD7" s="206">
        <v>0</v>
      </c>
      <c r="AE7" s="206">
        <v>0</v>
      </c>
      <c r="AF7" s="206">
        <v>0</v>
      </c>
      <c r="AG7" s="206">
        <v>51.42</v>
      </c>
      <c r="AH7" s="206">
        <v>0</v>
      </c>
      <c r="AI7" s="206">
        <v>0</v>
      </c>
      <c r="AJ7" s="206">
        <v>0</v>
      </c>
      <c r="AK7" s="206">
        <v>10.210000000000001</v>
      </c>
      <c r="AL7" s="206">
        <v>0</v>
      </c>
      <c r="AM7" s="206">
        <v>0</v>
      </c>
      <c r="AN7" s="206">
        <v>0</v>
      </c>
      <c r="AO7" s="206">
        <v>64.8</v>
      </c>
      <c r="AP7" s="206">
        <v>82.8</v>
      </c>
    </row>
    <row r="8" spans="1:42">
      <c r="A8" t="s">
        <v>50</v>
      </c>
      <c r="B8" s="206">
        <v>0</v>
      </c>
      <c r="C8" s="206">
        <v>0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24.11</v>
      </c>
      <c r="J8" s="206">
        <v>0.28000000000000003</v>
      </c>
      <c r="K8" s="206">
        <v>85.21</v>
      </c>
      <c r="L8" s="206">
        <v>1.72</v>
      </c>
      <c r="M8" s="206">
        <v>0</v>
      </c>
      <c r="N8" s="206">
        <v>1.17</v>
      </c>
      <c r="O8" s="206">
        <v>0.99</v>
      </c>
      <c r="P8" s="206">
        <v>2.41</v>
      </c>
      <c r="Q8" s="206">
        <v>2.82</v>
      </c>
      <c r="R8" s="206">
        <v>0.42</v>
      </c>
      <c r="S8" s="206">
        <v>3.61</v>
      </c>
      <c r="T8" s="206">
        <v>0.56000000000000005</v>
      </c>
      <c r="U8" s="206">
        <v>10.92</v>
      </c>
      <c r="V8" s="206">
        <v>0.14000000000000001</v>
      </c>
      <c r="W8" s="206">
        <v>0.35</v>
      </c>
      <c r="X8" s="206">
        <v>0.99</v>
      </c>
      <c r="Y8" s="206">
        <v>0</v>
      </c>
      <c r="Z8" s="206">
        <v>1.4</v>
      </c>
      <c r="AA8" s="206">
        <v>0.8</v>
      </c>
      <c r="AB8" s="206">
        <v>0</v>
      </c>
      <c r="AC8" s="206">
        <v>10.119999999999999</v>
      </c>
      <c r="AD8" s="206">
        <v>0</v>
      </c>
      <c r="AE8" s="206">
        <v>0</v>
      </c>
      <c r="AF8" s="206">
        <v>0</v>
      </c>
      <c r="AG8" s="206">
        <v>51.42</v>
      </c>
      <c r="AH8" s="206">
        <v>0</v>
      </c>
      <c r="AI8" s="206">
        <v>0</v>
      </c>
      <c r="AJ8" s="206">
        <v>0</v>
      </c>
      <c r="AK8" s="206">
        <v>10.210000000000001</v>
      </c>
      <c r="AL8" s="206">
        <v>0</v>
      </c>
      <c r="AM8" s="206">
        <v>0</v>
      </c>
      <c r="AN8" s="206">
        <v>0</v>
      </c>
      <c r="AO8" s="206">
        <v>64.8</v>
      </c>
      <c r="AP8" s="206">
        <v>82.8</v>
      </c>
    </row>
    <row r="9" spans="1:42">
      <c r="A9" t="s">
        <v>51</v>
      </c>
      <c r="B9" s="206">
        <v>0</v>
      </c>
      <c r="C9" s="206">
        <v>0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24.11</v>
      </c>
      <c r="J9" s="206">
        <v>0.28000000000000003</v>
      </c>
      <c r="K9" s="206">
        <v>87.32</v>
      </c>
      <c r="L9" s="206">
        <v>1.72</v>
      </c>
      <c r="M9" s="206">
        <v>0</v>
      </c>
      <c r="N9" s="206">
        <v>1.17</v>
      </c>
      <c r="O9" s="206">
        <v>0.99</v>
      </c>
      <c r="P9" s="206">
        <v>2.41</v>
      </c>
      <c r="Q9" s="206">
        <v>2.82</v>
      </c>
      <c r="R9" s="206">
        <v>0.42</v>
      </c>
      <c r="S9" s="206">
        <v>3.61</v>
      </c>
      <c r="T9" s="206">
        <v>0.56000000000000005</v>
      </c>
      <c r="U9" s="206">
        <v>10.92</v>
      </c>
      <c r="V9" s="206">
        <v>0.14000000000000001</v>
      </c>
      <c r="W9" s="206">
        <v>0.35</v>
      </c>
      <c r="X9" s="206">
        <v>0.99</v>
      </c>
      <c r="Y9" s="206">
        <v>0</v>
      </c>
      <c r="Z9" s="206">
        <v>1.4</v>
      </c>
      <c r="AA9" s="206">
        <v>0.8</v>
      </c>
      <c r="AB9" s="206">
        <v>0</v>
      </c>
      <c r="AC9" s="206">
        <v>10.119999999999999</v>
      </c>
      <c r="AD9" s="206">
        <v>0</v>
      </c>
      <c r="AE9" s="206">
        <v>0</v>
      </c>
      <c r="AF9" s="206">
        <v>0</v>
      </c>
      <c r="AG9" s="206">
        <v>51.42</v>
      </c>
      <c r="AH9" s="206">
        <v>0</v>
      </c>
      <c r="AI9" s="206">
        <v>0</v>
      </c>
      <c r="AJ9" s="206">
        <v>0</v>
      </c>
      <c r="AK9" s="206">
        <v>10.210000000000001</v>
      </c>
      <c r="AL9" s="206">
        <v>0</v>
      </c>
      <c r="AM9" s="206">
        <v>0</v>
      </c>
      <c r="AN9" s="206">
        <v>0</v>
      </c>
      <c r="AO9" s="206">
        <v>64.8</v>
      </c>
      <c r="AP9" s="206">
        <v>82.8</v>
      </c>
    </row>
    <row r="10" spans="1:42">
      <c r="A10" t="s">
        <v>52</v>
      </c>
      <c r="B10" s="206">
        <v>0</v>
      </c>
      <c r="C10" s="206">
        <v>0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24.11</v>
      </c>
      <c r="J10" s="206">
        <v>0.28000000000000003</v>
      </c>
      <c r="K10" s="206">
        <v>86.19</v>
      </c>
      <c r="L10" s="206">
        <v>1.72</v>
      </c>
      <c r="M10" s="206">
        <v>0</v>
      </c>
      <c r="N10" s="206">
        <v>1.17</v>
      </c>
      <c r="O10" s="206">
        <v>0.99</v>
      </c>
      <c r="P10" s="206">
        <v>2.41</v>
      </c>
      <c r="Q10" s="206">
        <v>2.82</v>
      </c>
      <c r="R10" s="206">
        <v>0.42</v>
      </c>
      <c r="S10" s="206">
        <v>3.61</v>
      </c>
      <c r="T10" s="206">
        <v>0.56000000000000005</v>
      </c>
      <c r="U10" s="206">
        <v>10.92</v>
      </c>
      <c r="V10" s="206">
        <v>0.14000000000000001</v>
      </c>
      <c r="W10" s="206">
        <v>0.35</v>
      </c>
      <c r="X10" s="206">
        <v>0.99</v>
      </c>
      <c r="Y10" s="206">
        <v>0</v>
      </c>
      <c r="Z10" s="206">
        <v>1.4</v>
      </c>
      <c r="AA10" s="206">
        <v>0.8</v>
      </c>
      <c r="AB10" s="206">
        <v>0</v>
      </c>
      <c r="AC10" s="206">
        <v>10.119999999999999</v>
      </c>
      <c r="AD10" s="206">
        <v>0</v>
      </c>
      <c r="AE10" s="206">
        <v>0</v>
      </c>
      <c r="AF10" s="206">
        <v>0</v>
      </c>
      <c r="AG10" s="206">
        <v>51.42</v>
      </c>
      <c r="AH10" s="206">
        <v>0</v>
      </c>
      <c r="AI10" s="206">
        <v>0</v>
      </c>
      <c r="AJ10" s="206">
        <v>0</v>
      </c>
      <c r="AK10" s="206">
        <v>10.210000000000001</v>
      </c>
      <c r="AL10" s="206">
        <v>0</v>
      </c>
      <c r="AM10" s="206">
        <v>0</v>
      </c>
      <c r="AN10" s="206">
        <v>0</v>
      </c>
      <c r="AO10" s="206">
        <v>64.8</v>
      </c>
      <c r="AP10" s="206">
        <v>82.8</v>
      </c>
    </row>
    <row r="11" spans="1:42">
      <c r="A11" t="s">
        <v>53</v>
      </c>
      <c r="B11" s="206">
        <v>0</v>
      </c>
      <c r="C11" s="206">
        <v>0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24.11</v>
      </c>
      <c r="J11" s="206">
        <v>0.28000000000000003</v>
      </c>
      <c r="K11" s="206">
        <v>86.18</v>
      </c>
      <c r="L11" s="206">
        <v>1.72</v>
      </c>
      <c r="M11" s="206">
        <v>0</v>
      </c>
      <c r="N11" s="206">
        <v>1.17</v>
      </c>
      <c r="O11" s="206">
        <v>0.99</v>
      </c>
      <c r="P11" s="206">
        <v>2.41</v>
      </c>
      <c r="Q11" s="206">
        <v>2.82</v>
      </c>
      <c r="R11" s="206">
        <v>0.42</v>
      </c>
      <c r="S11" s="206">
        <v>3.61</v>
      </c>
      <c r="T11" s="206">
        <v>0.56000000000000005</v>
      </c>
      <c r="U11" s="206">
        <v>10.92</v>
      </c>
      <c r="V11" s="206">
        <v>0.14000000000000001</v>
      </c>
      <c r="W11" s="206">
        <v>0.35</v>
      </c>
      <c r="X11" s="206">
        <v>0.99</v>
      </c>
      <c r="Y11" s="206">
        <v>0</v>
      </c>
      <c r="Z11" s="206">
        <v>1.4</v>
      </c>
      <c r="AA11" s="206">
        <v>0.8</v>
      </c>
      <c r="AB11" s="206">
        <v>0</v>
      </c>
      <c r="AC11" s="206">
        <v>10.119999999999999</v>
      </c>
      <c r="AD11" s="206">
        <v>0</v>
      </c>
      <c r="AE11" s="206">
        <v>0</v>
      </c>
      <c r="AF11" s="206">
        <v>0</v>
      </c>
      <c r="AG11" s="206">
        <v>51.42</v>
      </c>
      <c r="AH11" s="206">
        <v>0</v>
      </c>
      <c r="AI11" s="206">
        <v>0</v>
      </c>
      <c r="AJ11" s="206">
        <v>0</v>
      </c>
      <c r="AK11" s="206">
        <v>10.210000000000001</v>
      </c>
      <c r="AL11" s="206">
        <v>0</v>
      </c>
      <c r="AM11" s="206">
        <v>0</v>
      </c>
      <c r="AN11" s="206">
        <v>0</v>
      </c>
      <c r="AO11" s="206">
        <v>64.8</v>
      </c>
      <c r="AP11" s="206">
        <v>82.8</v>
      </c>
    </row>
    <row r="12" spans="1:42">
      <c r="A12" t="s">
        <v>54</v>
      </c>
      <c r="B12" s="206">
        <v>0</v>
      </c>
      <c r="C12" s="206">
        <v>0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24.11</v>
      </c>
      <c r="J12" s="206">
        <v>0.28000000000000003</v>
      </c>
      <c r="K12" s="206">
        <v>86.19</v>
      </c>
      <c r="L12" s="206">
        <v>1.72</v>
      </c>
      <c r="M12" s="206">
        <v>0</v>
      </c>
      <c r="N12" s="206">
        <v>1.17</v>
      </c>
      <c r="O12" s="206">
        <v>0.99</v>
      </c>
      <c r="P12" s="206">
        <v>2.41</v>
      </c>
      <c r="Q12" s="206">
        <v>2.82</v>
      </c>
      <c r="R12" s="206">
        <v>0.42</v>
      </c>
      <c r="S12" s="206">
        <v>3.61</v>
      </c>
      <c r="T12" s="206">
        <v>0.56000000000000005</v>
      </c>
      <c r="U12" s="206">
        <v>10.92</v>
      </c>
      <c r="V12" s="206">
        <v>0.14000000000000001</v>
      </c>
      <c r="W12" s="206">
        <v>0.35</v>
      </c>
      <c r="X12" s="206">
        <v>0.99</v>
      </c>
      <c r="Y12" s="206">
        <v>0</v>
      </c>
      <c r="Z12" s="206">
        <v>1.4</v>
      </c>
      <c r="AA12" s="206">
        <v>0.8</v>
      </c>
      <c r="AB12" s="206">
        <v>0</v>
      </c>
      <c r="AC12" s="206">
        <v>10.119999999999999</v>
      </c>
      <c r="AD12" s="206">
        <v>0</v>
      </c>
      <c r="AE12" s="206">
        <v>0</v>
      </c>
      <c r="AF12" s="206">
        <v>0</v>
      </c>
      <c r="AG12" s="206">
        <v>51.42</v>
      </c>
      <c r="AH12" s="206">
        <v>0</v>
      </c>
      <c r="AI12" s="206">
        <v>0</v>
      </c>
      <c r="AJ12" s="206">
        <v>0</v>
      </c>
      <c r="AK12" s="206">
        <v>10.210000000000001</v>
      </c>
      <c r="AL12" s="206">
        <v>0</v>
      </c>
      <c r="AM12" s="206">
        <v>0</v>
      </c>
      <c r="AN12" s="206">
        <v>0</v>
      </c>
      <c r="AO12" s="206">
        <v>64.8</v>
      </c>
      <c r="AP12" s="206">
        <v>82.8</v>
      </c>
    </row>
    <row r="13" spans="1:42">
      <c r="A13" t="s">
        <v>55</v>
      </c>
      <c r="B13" s="206">
        <v>0</v>
      </c>
      <c r="C13" s="206">
        <v>0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24.11</v>
      </c>
      <c r="J13" s="206">
        <v>0.28000000000000003</v>
      </c>
      <c r="K13" s="206">
        <v>86.18</v>
      </c>
      <c r="L13" s="206">
        <v>1.72</v>
      </c>
      <c r="M13" s="206">
        <v>0</v>
      </c>
      <c r="N13" s="206">
        <v>1.17</v>
      </c>
      <c r="O13" s="206">
        <v>0.99</v>
      </c>
      <c r="P13" s="206">
        <v>2.41</v>
      </c>
      <c r="Q13" s="206">
        <v>2.82</v>
      </c>
      <c r="R13" s="206">
        <v>0.42</v>
      </c>
      <c r="S13" s="206">
        <v>3.61</v>
      </c>
      <c r="T13" s="206">
        <v>0.56000000000000005</v>
      </c>
      <c r="U13" s="206">
        <v>10.92</v>
      </c>
      <c r="V13" s="206">
        <v>0.14000000000000001</v>
      </c>
      <c r="W13" s="206">
        <v>0.35</v>
      </c>
      <c r="X13" s="206">
        <v>0.99</v>
      </c>
      <c r="Y13" s="206">
        <v>0</v>
      </c>
      <c r="Z13" s="206">
        <v>1.4</v>
      </c>
      <c r="AA13" s="206">
        <v>0.8</v>
      </c>
      <c r="AB13" s="206">
        <v>0</v>
      </c>
      <c r="AC13" s="206">
        <v>10.1</v>
      </c>
      <c r="AD13" s="206">
        <v>0</v>
      </c>
      <c r="AE13" s="206">
        <v>0</v>
      </c>
      <c r="AF13" s="206">
        <v>0</v>
      </c>
      <c r="AG13" s="206">
        <v>51.42</v>
      </c>
      <c r="AH13" s="206">
        <v>0</v>
      </c>
      <c r="AI13" s="206">
        <v>0</v>
      </c>
      <c r="AJ13" s="206">
        <v>0</v>
      </c>
      <c r="AK13" s="206">
        <v>10.210000000000001</v>
      </c>
      <c r="AL13" s="206">
        <v>0</v>
      </c>
      <c r="AM13" s="206">
        <v>0</v>
      </c>
      <c r="AN13" s="206">
        <v>0</v>
      </c>
      <c r="AO13" s="206">
        <v>64.8</v>
      </c>
      <c r="AP13" s="206">
        <v>82.8</v>
      </c>
    </row>
    <row r="14" spans="1:42">
      <c r="A14" t="s">
        <v>56</v>
      </c>
      <c r="B14" s="206">
        <v>0</v>
      </c>
      <c r="C14" s="206">
        <v>0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24.11</v>
      </c>
      <c r="J14" s="206">
        <v>0.28000000000000003</v>
      </c>
      <c r="K14" s="206">
        <v>86.19</v>
      </c>
      <c r="L14" s="206">
        <v>1.73</v>
      </c>
      <c r="M14" s="206">
        <v>0</v>
      </c>
      <c r="N14" s="206">
        <v>1.17</v>
      </c>
      <c r="O14" s="206">
        <v>0.99</v>
      </c>
      <c r="P14" s="206">
        <v>2.41</v>
      </c>
      <c r="Q14" s="206">
        <v>2.82</v>
      </c>
      <c r="R14" s="206">
        <v>0.42</v>
      </c>
      <c r="S14" s="206">
        <v>3.61</v>
      </c>
      <c r="T14" s="206">
        <v>0.56000000000000005</v>
      </c>
      <c r="U14" s="206">
        <v>10.92</v>
      </c>
      <c r="V14" s="206">
        <v>0.14000000000000001</v>
      </c>
      <c r="W14" s="206">
        <v>0.35</v>
      </c>
      <c r="X14" s="206">
        <v>0.99</v>
      </c>
      <c r="Y14" s="206">
        <v>0</v>
      </c>
      <c r="Z14" s="206">
        <v>1.4</v>
      </c>
      <c r="AA14" s="206">
        <v>0.8</v>
      </c>
      <c r="AB14" s="206">
        <v>0</v>
      </c>
      <c r="AC14" s="206">
        <v>10.1</v>
      </c>
      <c r="AD14" s="206">
        <v>0</v>
      </c>
      <c r="AE14" s="206">
        <v>0</v>
      </c>
      <c r="AF14" s="206">
        <v>0</v>
      </c>
      <c r="AG14" s="206">
        <v>51.42</v>
      </c>
      <c r="AH14" s="206">
        <v>0</v>
      </c>
      <c r="AI14" s="206">
        <v>0</v>
      </c>
      <c r="AJ14" s="206">
        <v>0</v>
      </c>
      <c r="AK14" s="206">
        <v>10.210000000000001</v>
      </c>
      <c r="AL14" s="206">
        <v>0</v>
      </c>
      <c r="AM14" s="206">
        <v>0</v>
      </c>
      <c r="AN14" s="206">
        <v>0</v>
      </c>
      <c r="AO14" s="206">
        <v>64.8</v>
      </c>
      <c r="AP14" s="206">
        <v>82.8</v>
      </c>
    </row>
    <row r="15" spans="1:42">
      <c r="A15" t="s">
        <v>57</v>
      </c>
      <c r="B15" s="206">
        <v>0</v>
      </c>
      <c r="C15" s="206">
        <v>0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24.11</v>
      </c>
      <c r="J15" s="206">
        <v>0.28000000000000003</v>
      </c>
      <c r="K15" s="206">
        <v>86.18</v>
      </c>
      <c r="L15" s="206">
        <v>1.73</v>
      </c>
      <c r="M15" s="206">
        <v>0</v>
      </c>
      <c r="N15" s="206">
        <v>1.17</v>
      </c>
      <c r="O15" s="206">
        <v>0.99</v>
      </c>
      <c r="P15" s="206">
        <v>2.41</v>
      </c>
      <c r="Q15" s="206">
        <v>2.82</v>
      </c>
      <c r="R15" s="206">
        <v>0.42</v>
      </c>
      <c r="S15" s="206">
        <v>3.61</v>
      </c>
      <c r="T15" s="206">
        <v>0.56000000000000005</v>
      </c>
      <c r="U15" s="206">
        <v>10.92</v>
      </c>
      <c r="V15" s="206">
        <v>0.14000000000000001</v>
      </c>
      <c r="W15" s="206">
        <v>0.35</v>
      </c>
      <c r="X15" s="206">
        <v>0.99</v>
      </c>
      <c r="Y15" s="206">
        <v>0</v>
      </c>
      <c r="Z15" s="206">
        <v>1.4</v>
      </c>
      <c r="AA15" s="206">
        <v>0.8</v>
      </c>
      <c r="AB15" s="206">
        <v>0</v>
      </c>
      <c r="AC15" s="206">
        <v>10.119999999999999</v>
      </c>
      <c r="AD15" s="206">
        <v>0</v>
      </c>
      <c r="AE15" s="206">
        <v>0</v>
      </c>
      <c r="AF15" s="206">
        <v>0</v>
      </c>
      <c r="AG15" s="206">
        <v>51.42</v>
      </c>
      <c r="AH15" s="206">
        <v>0</v>
      </c>
      <c r="AI15" s="206">
        <v>0</v>
      </c>
      <c r="AJ15" s="206">
        <v>0</v>
      </c>
      <c r="AK15" s="206">
        <v>10.210000000000001</v>
      </c>
      <c r="AL15" s="206">
        <v>0</v>
      </c>
      <c r="AM15" s="206">
        <v>0</v>
      </c>
      <c r="AN15" s="206">
        <v>0</v>
      </c>
      <c r="AO15" s="206">
        <v>64.8</v>
      </c>
      <c r="AP15" s="206">
        <v>82.8</v>
      </c>
    </row>
    <row r="16" spans="1:42">
      <c r="A16" t="s">
        <v>58</v>
      </c>
      <c r="B16" s="206">
        <v>0</v>
      </c>
      <c r="C16" s="206">
        <v>0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24.11</v>
      </c>
      <c r="J16" s="206">
        <v>0.28000000000000003</v>
      </c>
      <c r="K16" s="206">
        <v>86.19</v>
      </c>
      <c r="L16" s="206">
        <v>1.73</v>
      </c>
      <c r="M16" s="206">
        <v>0</v>
      </c>
      <c r="N16" s="206">
        <v>1.17</v>
      </c>
      <c r="O16" s="206">
        <v>0.99</v>
      </c>
      <c r="P16" s="206">
        <v>2.41</v>
      </c>
      <c r="Q16" s="206">
        <v>2.82</v>
      </c>
      <c r="R16" s="206">
        <v>0.42</v>
      </c>
      <c r="S16" s="206">
        <v>3.61</v>
      </c>
      <c r="T16" s="206">
        <v>0.56000000000000005</v>
      </c>
      <c r="U16" s="206">
        <v>10.92</v>
      </c>
      <c r="V16" s="206">
        <v>0.14000000000000001</v>
      </c>
      <c r="W16" s="206">
        <v>0.35</v>
      </c>
      <c r="X16" s="206">
        <v>0.99</v>
      </c>
      <c r="Y16" s="206">
        <v>0</v>
      </c>
      <c r="Z16" s="206">
        <v>1.4</v>
      </c>
      <c r="AA16" s="206">
        <v>0.8</v>
      </c>
      <c r="AB16" s="206">
        <v>0</v>
      </c>
      <c r="AC16" s="206">
        <v>10.119999999999999</v>
      </c>
      <c r="AD16" s="206">
        <v>0</v>
      </c>
      <c r="AE16" s="206">
        <v>0</v>
      </c>
      <c r="AF16" s="206">
        <v>0</v>
      </c>
      <c r="AG16" s="206">
        <v>51.42</v>
      </c>
      <c r="AH16" s="206">
        <v>0</v>
      </c>
      <c r="AI16" s="206">
        <v>0</v>
      </c>
      <c r="AJ16" s="206">
        <v>0</v>
      </c>
      <c r="AK16" s="206">
        <v>10.210000000000001</v>
      </c>
      <c r="AL16" s="206">
        <v>0</v>
      </c>
      <c r="AM16" s="206">
        <v>0</v>
      </c>
      <c r="AN16" s="206">
        <v>0</v>
      </c>
      <c r="AO16" s="206">
        <v>64.8</v>
      </c>
      <c r="AP16" s="206">
        <v>82.8</v>
      </c>
    </row>
    <row r="17" spans="1:42">
      <c r="A17" t="s">
        <v>59</v>
      </c>
      <c r="B17" s="206">
        <v>0</v>
      </c>
      <c r="C17" s="206">
        <v>0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24.11</v>
      </c>
      <c r="J17" s="206">
        <v>0.28000000000000003</v>
      </c>
      <c r="K17" s="206">
        <v>86.18</v>
      </c>
      <c r="L17" s="206">
        <v>1.72</v>
      </c>
      <c r="M17" s="206">
        <v>0</v>
      </c>
      <c r="N17" s="206">
        <v>1.17</v>
      </c>
      <c r="O17" s="206">
        <v>0.99</v>
      </c>
      <c r="P17" s="206">
        <v>0.61</v>
      </c>
      <c r="Q17" s="206">
        <v>2.82</v>
      </c>
      <c r="R17" s="206">
        <v>0.42</v>
      </c>
      <c r="S17" s="206">
        <v>3.61</v>
      </c>
      <c r="T17" s="206">
        <v>0.56000000000000005</v>
      </c>
      <c r="U17" s="206">
        <v>10.92</v>
      </c>
      <c r="V17" s="206">
        <v>0.14000000000000001</v>
      </c>
      <c r="W17" s="206">
        <v>0.35</v>
      </c>
      <c r="X17" s="206">
        <v>0.99</v>
      </c>
      <c r="Y17" s="206">
        <v>0</v>
      </c>
      <c r="Z17" s="206">
        <v>1.4</v>
      </c>
      <c r="AA17" s="206">
        <v>0.8</v>
      </c>
      <c r="AB17" s="206">
        <v>0</v>
      </c>
      <c r="AC17" s="206">
        <v>10.119999999999999</v>
      </c>
      <c r="AD17" s="206">
        <v>0</v>
      </c>
      <c r="AE17" s="206">
        <v>0</v>
      </c>
      <c r="AF17" s="206">
        <v>0</v>
      </c>
      <c r="AG17" s="206">
        <v>51.42</v>
      </c>
      <c r="AH17" s="206">
        <v>0</v>
      </c>
      <c r="AI17" s="206">
        <v>0</v>
      </c>
      <c r="AJ17" s="206">
        <v>0</v>
      </c>
      <c r="AK17" s="206">
        <v>10.210000000000001</v>
      </c>
      <c r="AL17" s="206">
        <v>0</v>
      </c>
      <c r="AM17" s="206">
        <v>0</v>
      </c>
      <c r="AN17" s="206">
        <v>0</v>
      </c>
      <c r="AO17" s="206">
        <v>64.8</v>
      </c>
      <c r="AP17" s="206">
        <v>82.8</v>
      </c>
    </row>
    <row r="18" spans="1:42">
      <c r="A18" t="s">
        <v>60</v>
      </c>
      <c r="B18" s="206">
        <v>0</v>
      </c>
      <c r="C18" s="206">
        <v>0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24.11</v>
      </c>
      <c r="J18" s="206">
        <v>0.28000000000000003</v>
      </c>
      <c r="K18" s="206">
        <v>86.19</v>
      </c>
      <c r="L18" s="206">
        <v>1.72</v>
      </c>
      <c r="M18" s="206">
        <v>0</v>
      </c>
      <c r="N18" s="206">
        <v>1.17</v>
      </c>
      <c r="O18" s="206">
        <v>0.99</v>
      </c>
      <c r="P18" s="206">
        <v>0.61</v>
      </c>
      <c r="Q18" s="206">
        <v>2.82</v>
      </c>
      <c r="R18" s="206">
        <v>0.42</v>
      </c>
      <c r="S18" s="206">
        <v>3.61</v>
      </c>
      <c r="T18" s="206">
        <v>0.56000000000000005</v>
      </c>
      <c r="U18" s="206">
        <v>10.92</v>
      </c>
      <c r="V18" s="206">
        <v>0.14000000000000001</v>
      </c>
      <c r="W18" s="206">
        <v>0.35</v>
      </c>
      <c r="X18" s="206">
        <v>0.99</v>
      </c>
      <c r="Y18" s="206">
        <v>0</v>
      </c>
      <c r="Z18" s="206">
        <v>1.4</v>
      </c>
      <c r="AA18" s="206">
        <v>0.8</v>
      </c>
      <c r="AB18" s="206">
        <v>0</v>
      </c>
      <c r="AC18" s="206">
        <v>10.119999999999999</v>
      </c>
      <c r="AD18" s="206">
        <v>0</v>
      </c>
      <c r="AE18" s="206">
        <v>0</v>
      </c>
      <c r="AF18" s="206">
        <v>0</v>
      </c>
      <c r="AG18" s="206">
        <v>51.42</v>
      </c>
      <c r="AH18" s="206">
        <v>0</v>
      </c>
      <c r="AI18" s="206">
        <v>0</v>
      </c>
      <c r="AJ18" s="206">
        <v>0</v>
      </c>
      <c r="AK18" s="206">
        <v>10.210000000000001</v>
      </c>
      <c r="AL18" s="206">
        <v>0</v>
      </c>
      <c r="AM18" s="206">
        <v>0</v>
      </c>
      <c r="AN18" s="206">
        <v>0</v>
      </c>
      <c r="AO18" s="206">
        <v>64.8</v>
      </c>
      <c r="AP18" s="206">
        <v>82.8</v>
      </c>
    </row>
    <row r="19" spans="1:42">
      <c r="A19" t="s">
        <v>61</v>
      </c>
      <c r="B19" s="206">
        <v>0</v>
      </c>
      <c r="C19" s="206">
        <v>0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24.11</v>
      </c>
      <c r="J19" s="206">
        <v>0.28000000000000003</v>
      </c>
      <c r="K19" s="206">
        <v>86.18</v>
      </c>
      <c r="L19" s="206">
        <v>1.72</v>
      </c>
      <c r="M19" s="206">
        <v>0</v>
      </c>
      <c r="N19" s="206">
        <v>1.17</v>
      </c>
      <c r="O19" s="206">
        <v>0.99</v>
      </c>
      <c r="P19" s="206">
        <v>0.61</v>
      </c>
      <c r="Q19" s="206">
        <v>2.82</v>
      </c>
      <c r="R19" s="206">
        <v>0.42</v>
      </c>
      <c r="S19" s="206">
        <v>3.61</v>
      </c>
      <c r="T19" s="206">
        <v>0.56000000000000005</v>
      </c>
      <c r="U19" s="206">
        <v>10.92</v>
      </c>
      <c r="V19" s="206">
        <v>0.14000000000000001</v>
      </c>
      <c r="W19" s="206">
        <v>0.35</v>
      </c>
      <c r="X19" s="206">
        <v>0.99</v>
      </c>
      <c r="Y19" s="206">
        <v>0</v>
      </c>
      <c r="Z19" s="206">
        <v>1.4</v>
      </c>
      <c r="AA19" s="206">
        <v>0.8</v>
      </c>
      <c r="AB19" s="206">
        <v>0</v>
      </c>
      <c r="AC19" s="206">
        <v>10.119999999999999</v>
      </c>
      <c r="AD19" s="206">
        <v>0</v>
      </c>
      <c r="AE19" s="206">
        <v>0</v>
      </c>
      <c r="AF19" s="206">
        <v>0</v>
      </c>
      <c r="AG19" s="206">
        <v>51.42</v>
      </c>
      <c r="AH19" s="206">
        <v>0</v>
      </c>
      <c r="AI19" s="206">
        <v>0</v>
      </c>
      <c r="AJ19" s="206">
        <v>0</v>
      </c>
      <c r="AK19" s="206">
        <v>9.18</v>
      </c>
      <c r="AL19" s="206">
        <v>0</v>
      </c>
      <c r="AM19" s="206">
        <v>0</v>
      </c>
      <c r="AN19" s="206">
        <v>0</v>
      </c>
      <c r="AO19" s="206">
        <v>64.8</v>
      </c>
      <c r="AP19" s="206">
        <v>82.8</v>
      </c>
    </row>
    <row r="20" spans="1:42">
      <c r="A20" t="s">
        <v>62</v>
      </c>
      <c r="B20" s="206">
        <v>0</v>
      </c>
      <c r="C20" s="206">
        <v>0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24.11</v>
      </c>
      <c r="J20" s="206">
        <v>0.28000000000000003</v>
      </c>
      <c r="K20" s="206">
        <v>87.33</v>
      </c>
      <c r="L20" s="206">
        <v>1.72</v>
      </c>
      <c r="M20" s="206">
        <v>0</v>
      </c>
      <c r="N20" s="206">
        <v>1.17</v>
      </c>
      <c r="O20" s="206">
        <v>0.99</v>
      </c>
      <c r="P20" s="206">
        <v>0.61</v>
      </c>
      <c r="Q20" s="206">
        <v>0.08</v>
      </c>
      <c r="R20" s="206">
        <v>0.42</v>
      </c>
      <c r="S20" s="206">
        <v>0.26</v>
      </c>
      <c r="T20" s="206">
        <v>0.56000000000000005</v>
      </c>
      <c r="U20" s="206">
        <v>10.92</v>
      </c>
      <c r="V20" s="206">
        <v>0.14000000000000001</v>
      </c>
      <c r="W20" s="206">
        <v>0.35</v>
      </c>
      <c r="X20" s="206">
        <v>0.99</v>
      </c>
      <c r="Y20" s="206">
        <v>0</v>
      </c>
      <c r="Z20" s="206">
        <v>1.4</v>
      </c>
      <c r="AA20" s="206">
        <v>0.8</v>
      </c>
      <c r="AB20" s="206">
        <v>0</v>
      </c>
      <c r="AC20" s="206">
        <v>10.119999999999999</v>
      </c>
      <c r="AD20" s="206">
        <v>0</v>
      </c>
      <c r="AE20" s="206">
        <v>0</v>
      </c>
      <c r="AF20" s="206">
        <v>0</v>
      </c>
      <c r="AG20" s="206">
        <v>51.42</v>
      </c>
      <c r="AH20" s="206">
        <v>0</v>
      </c>
      <c r="AI20" s="206">
        <v>0</v>
      </c>
      <c r="AJ20" s="206">
        <v>0</v>
      </c>
      <c r="AK20" s="206">
        <v>9.18</v>
      </c>
      <c r="AL20" s="206">
        <v>0</v>
      </c>
      <c r="AM20" s="206">
        <v>0</v>
      </c>
      <c r="AN20" s="206">
        <v>0</v>
      </c>
      <c r="AO20" s="206">
        <v>64.8</v>
      </c>
      <c r="AP20" s="206">
        <v>82.8</v>
      </c>
    </row>
    <row r="21" spans="1:42">
      <c r="A21" t="s">
        <v>63</v>
      </c>
      <c r="B21" s="206">
        <v>0</v>
      </c>
      <c r="C21" s="206">
        <v>0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24.11</v>
      </c>
      <c r="J21" s="206">
        <v>0.28000000000000003</v>
      </c>
      <c r="K21" s="206">
        <v>87.84</v>
      </c>
      <c r="L21" s="206">
        <v>1.72</v>
      </c>
      <c r="M21" s="206">
        <v>0</v>
      </c>
      <c r="N21" s="206">
        <v>1.17</v>
      </c>
      <c r="O21" s="206">
        <v>0.99</v>
      </c>
      <c r="P21" s="206">
        <v>0.61</v>
      </c>
      <c r="Q21" s="206">
        <v>0.22</v>
      </c>
      <c r="R21" s="206">
        <v>0.42</v>
      </c>
      <c r="S21" s="206">
        <v>0.26</v>
      </c>
      <c r="T21" s="206">
        <v>0.56000000000000005</v>
      </c>
      <c r="U21" s="206">
        <v>10.92</v>
      </c>
      <c r="V21" s="206">
        <v>0.14000000000000001</v>
      </c>
      <c r="W21" s="206">
        <v>0.35</v>
      </c>
      <c r="X21" s="206">
        <v>0.99</v>
      </c>
      <c r="Y21" s="206">
        <v>0</v>
      </c>
      <c r="Z21" s="206">
        <v>1.4</v>
      </c>
      <c r="AA21" s="206">
        <v>0.81</v>
      </c>
      <c r="AB21" s="206">
        <v>0</v>
      </c>
      <c r="AC21" s="206">
        <v>10.119999999999999</v>
      </c>
      <c r="AD21" s="206">
        <v>0</v>
      </c>
      <c r="AE21" s="206">
        <v>0</v>
      </c>
      <c r="AF21" s="206">
        <v>0</v>
      </c>
      <c r="AG21" s="206">
        <v>51.42</v>
      </c>
      <c r="AH21" s="206">
        <v>0</v>
      </c>
      <c r="AI21" s="206">
        <v>0</v>
      </c>
      <c r="AJ21" s="206">
        <v>0</v>
      </c>
      <c r="AK21" s="206">
        <v>9.18</v>
      </c>
      <c r="AL21" s="206">
        <v>0</v>
      </c>
      <c r="AM21" s="206">
        <v>0</v>
      </c>
      <c r="AN21" s="206">
        <v>0</v>
      </c>
      <c r="AO21" s="206">
        <v>64.8</v>
      </c>
      <c r="AP21" s="206">
        <v>82.8</v>
      </c>
    </row>
    <row r="22" spans="1:42">
      <c r="A22" t="s">
        <v>64</v>
      </c>
      <c r="B22" s="206">
        <v>0</v>
      </c>
      <c r="C22" s="206">
        <v>0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24.11</v>
      </c>
      <c r="J22" s="206">
        <v>0.28000000000000003</v>
      </c>
      <c r="K22" s="206">
        <v>6.52</v>
      </c>
      <c r="L22" s="206">
        <v>1.72</v>
      </c>
      <c r="M22" s="206">
        <v>0</v>
      </c>
      <c r="N22" s="206">
        <v>1.17</v>
      </c>
      <c r="O22" s="206">
        <v>0.99</v>
      </c>
      <c r="P22" s="206">
        <v>0.61</v>
      </c>
      <c r="Q22" s="206">
        <v>0.22</v>
      </c>
      <c r="R22" s="206">
        <v>0.42</v>
      </c>
      <c r="S22" s="206">
        <v>0.26</v>
      </c>
      <c r="T22" s="206">
        <v>0.56000000000000005</v>
      </c>
      <c r="U22" s="206">
        <v>10.92</v>
      </c>
      <c r="V22" s="206">
        <v>0.14000000000000001</v>
      </c>
      <c r="W22" s="206">
        <v>0.35</v>
      </c>
      <c r="X22" s="206">
        <v>0.99</v>
      </c>
      <c r="Y22" s="206">
        <v>0</v>
      </c>
      <c r="Z22" s="206">
        <v>1.4</v>
      </c>
      <c r="AA22" s="206">
        <v>0.81</v>
      </c>
      <c r="AB22" s="206">
        <v>0</v>
      </c>
      <c r="AC22" s="206">
        <v>10.119999999999999</v>
      </c>
      <c r="AD22" s="206">
        <v>0</v>
      </c>
      <c r="AE22" s="206">
        <v>0</v>
      </c>
      <c r="AF22" s="206">
        <v>0</v>
      </c>
      <c r="AG22" s="206">
        <v>51.42</v>
      </c>
      <c r="AH22" s="206">
        <v>0</v>
      </c>
      <c r="AI22" s="206">
        <v>0</v>
      </c>
      <c r="AJ22" s="206">
        <v>0</v>
      </c>
      <c r="AK22" s="206">
        <v>9.18</v>
      </c>
      <c r="AL22" s="206">
        <v>0</v>
      </c>
      <c r="AM22" s="206">
        <v>0</v>
      </c>
      <c r="AN22" s="206">
        <v>0</v>
      </c>
      <c r="AO22" s="206">
        <v>64.8</v>
      </c>
      <c r="AP22" s="206">
        <v>82.8</v>
      </c>
    </row>
    <row r="23" spans="1:42">
      <c r="A23" t="s">
        <v>65</v>
      </c>
      <c r="B23" s="206">
        <v>0</v>
      </c>
      <c r="C23" s="206">
        <v>0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24.11</v>
      </c>
      <c r="J23" s="206">
        <v>0.28000000000000003</v>
      </c>
      <c r="K23" s="206">
        <v>6.52</v>
      </c>
      <c r="L23" s="206">
        <v>2.62</v>
      </c>
      <c r="M23" s="206">
        <v>0</v>
      </c>
      <c r="N23" s="206">
        <v>1.17</v>
      </c>
      <c r="O23" s="206">
        <v>0.99</v>
      </c>
      <c r="P23" s="206">
        <v>0.61</v>
      </c>
      <c r="Q23" s="206">
        <v>1.18</v>
      </c>
      <c r="R23" s="206">
        <v>0.42</v>
      </c>
      <c r="S23" s="206">
        <v>0.26</v>
      </c>
      <c r="T23" s="206">
        <v>0.56000000000000005</v>
      </c>
      <c r="U23" s="206">
        <v>10.92</v>
      </c>
      <c r="V23" s="206">
        <v>0.14000000000000001</v>
      </c>
      <c r="W23" s="206">
        <v>0.35</v>
      </c>
      <c r="X23" s="206">
        <v>0.99</v>
      </c>
      <c r="Y23" s="206">
        <v>0</v>
      </c>
      <c r="Z23" s="206">
        <v>1.4</v>
      </c>
      <c r="AA23" s="206">
        <v>0.81</v>
      </c>
      <c r="AB23" s="206">
        <v>0</v>
      </c>
      <c r="AC23" s="206">
        <v>10.119999999999999</v>
      </c>
      <c r="AD23" s="206">
        <v>0</v>
      </c>
      <c r="AE23" s="206">
        <v>0</v>
      </c>
      <c r="AF23" s="206">
        <v>0</v>
      </c>
      <c r="AG23" s="206">
        <v>51.42</v>
      </c>
      <c r="AH23" s="206">
        <v>0</v>
      </c>
      <c r="AI23" s="206">
        <v>0</v>
      </c>
      <c r="AJ23" s="206">
        <v>0</v>
      </c>
      <c r="AK23" s="206">
        <v>12.19</v>
      </c>
      <c r="AL23" s="206">
        <v>0</v>
      </c>
      <c r="AM23" s="206">
        <v>0</v>
      </c>
      <c r="AN23" s="206">
        <v>0</v>
      </c>
      <c r="AO23" s="206">
        <v>64.8</v>
      </c>
      <c r="AP23" s="206">
        <v>82.8</v>
      </c>
    </row>
    <row r="24" spans="1:42">
      <c r="A24" t="s">
        <v>66</v>
      </c>
      <c r="B24" s="206">
        <v>0</v>
      </c>
      <c r="C24" s="206">
        <v>0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24.11</v>
      </c>
      <c r="J24" s="206">
        <v>0.28000000000000003</v>
      </c>
      <c r="K24" s="206">
        <v>6.52</v>
      </c>
      <c r="L24" s="206">
        <v>1.73</v>
      </c>
      <c r="M24" s="206">
        <v>0</v>
      </c>
      <c r="N24" s="206">
        <v>1.17</v>
      </c>
      <c r="O24" s="206">
        <v>0.99</v>
      </c>
      <c r="P24" s="206">
        <v>0.61</v>
      </c>
      <c r="Q24" s="206">
        <v>0.22</v>
      </c>
      <c r="R24" s="206">
        <v>0.42</v>
      </c>
      <c r="S24" s="206">
        <v>0.26</v>
      </c>
      <c r="T24" s="206">
        <v>0.56000000000000005</v>
      </c>
      <c r="U24" s="206">
        <v>10.92</v>
      </c>
      <c r="V24" s="206">
        <v>0.14000000000000001</v>
      </c>
      <c r="W24" s="206">
        <v>0.35</v>
      </c>
      <c r="X24" s="206">
        <v>0.99</v>
      </c>
      <c r="Y24" s="206">
        <v>0</v>
      </c>
      <c r="Z24" s="206">
        <v>1.4</v>
      </c>
      <c r="AA24" s="206">
        <v>0.81</v>
      </c>
      <c r="AB24" s="206">
        <v>0</v>
      </c>
      <c r="AC24" s="206">
        <v>10.1</v>
      </c>
      <c r="AD24" s="206">
        <v>0</v>
      </c>
      <c r="AE24" s="206">
        <v>0</v>
      </c>
      <c r="AF24" s="206">
        <v>0</v>
      </c>
      <c r="AG24" s="206">
        <v>51.42</v>
      </c>
      <c r="AH24" s="206">
        <v>0</v>
      </c>
      <c r="AI24" s="206">
        <v>0</v>
      </c>
      <c r="AJ24" s="206">
        <v>0</v>
      </c>
      <c r="AK24" s="206">
        <v>2.6</v>
      </c>
      <c r="AL24" s="206">
        <v>0</v>
      </c>
      <c r="AM24" s="206">
        <v>0</v>
      </c>
      <c r="AN24" s="206">
        <v>0</v>
      </c>
      <c r="AO24" s="206">
        <v>64.8</v>
      </c>
      <c r="AP24" s="206">
        <v>82.8</v>
      </c>
    </row>
    <row r="25" spans="1:42">
      <c r="A25" t="s">
        <v>67</v>
      </c>
      <c r="B25" s="206">
        <v>0</v>
      </c>
      <c r="C25" s="206">
        <v>0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24.11</v>
      </c>
      <c r="J25" s="206">
        <v>0.28000000000000003</v>
      </c>
      <c r="K25" s="206">
        <v>6.52</v>
      </c>
      <c r="L25" s="206">
        <v>1.73</v>
      </c>
      <c r="M25" s="206">
        <v>0</v>
      </c>
      <c r="N25" s="206">
        <v>1.17</v>
      </c>
      <c r="O25" s="206">
        <v>0.99</v>
      </c>
      <c r="P25" s="206">
        <v>0.61</v>
      </c>
      <c r="Q25" s="206">
        <v>0.22</v>
      </c>
      <c r="R25" s="206">
        <v>0.42</v>
      </c>
      <c r="S25" s="206">
        <v>0.26</v>
      </c>
      <c r="T25" s="206">
        <v>0.56000000000000005</v>
      </c>
      <c r="U25" s="206">
        <v>10.92</v>
      </c>
      <c r="V25" s="206">
        <v>0.14000000000000001</v>
      </c>
      <c r="W25" s="206">
        <v>0.35</v>
      </c>
      <c r="X25" s="206">
        <v>0.99</v>
      </c>
      <c r="Y25" s="206">
        <v>0</v>
      </c>
      <c r="Z25" s="206">
        <v>1.4</v>
      </c>
      <c r="AA25" s="206">
        <v>0.81</v>
      </c>
      <c r="AB25" s="206">
        <v>0</v>
      </c>
      <c r="AC25" s="206">
        <v>10.1</v>
      </c>
      <c r="AD25" s="206">
        <v>0</v>
      </c>
      <c r="AE25" s="206">
        <v>0</v>
      </c>
      <c r="AF25" s="206">
        <v>0</v>
      </c>
      <c r="AG25" s="206">
        <v>51.42</v>
      </c>
      <c r="AH25" s="206">
        <v>0</v>
      </c>
      <c r="AI25" s="206">
        <v>0</v>
      </c>
      <c r="AJ25" s="206">
        <v>0</v>
      </c>
      <c r="AK25" s="206">
        <v>2.6</v>
      </c>
      <c r="AL25" s="206">
        <v>0</v>
      </c>
      <c r="AM25" s="206">
        <v>0</v>
      </c>
      <c r="AN25" s="206">
        <v>0</v>
      </c>
      <c r="AO25" s="206">
        <v>64.8</v>
      </c>
      <c r="AP25" s="206">
        <v>82.8</v>
      </c>
    </row>
    <row r="26" spans="1:42">
      <c r="A26" t="s">
        <v>68</v>
      </c>
      <c r="B26" s="206">
        <v>0</v>
      </c>
      <c r="C26" s="206">
        <v>0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24.11</v>
      </c>
      <c r="J26" s="206">
        <v>0.28000000000000003</v>
      </c>
      <c r="K26" s="206">
        <v>6.52</v>
      </c>
      <c r="L26" s="206">
        <v>1.73</v>
      </c>
      <c r="M26" s="206">
        <v>0</v>
      </c>
      <c r="N26" s="206">
        <v>1.17</v>
      </c>
      <c r="O26" s="206">
        <v>0.99</v>
      </c>
      <c r="P26" s="206">
        <v>0.61</v>
      </c>
      <c r="Q26" s="206">
        <v>0.22</v>
      </c>
      <c r="R26" s="206">
        <v>0.42</v>
      </c>
      <c r="S26" s="206">
        <v>0.26</v>
      </c>
      <c r="T26" s="206">
        <v>0.56000000000000005</v>
      </c>
      <c r="U26" s="206">
        <v>10.92</v>
      </c>
      <c r="V26" s="206">
        <v>0.14000000000000001</v>
      </c>
      <c r="W26" s="206">
        <v>0.35</v>
      </c>
      <c r="X26" s="206">
        <v>0.99</v>
      </c>
      <c r="Y26" s="206">
        <v>0</v>
      </c>
      <c r="Z26" s="206">
        <v>1.4</v>
      </c>
      <c r="AA26" s="206">
        <v>0.81</v>
      </c>
      <c r="AB26" s="206">
        <v>0</v>
      </c>
      <c r="AC26" s="206">
        <v>10.1</v>
      </c>
      <c r="AD26" s="206">
        <v>0</v>
      </c>
      <c r="AE26" s="206">
        <v>0</v>
      </c>
      <c r="AF26" s="206">
        <v>0</v>
      </c>
      <c r="AG26" s="206">
        <v>51.42</v>
      </c>
      <c r="AH26" s="206">
        <v>0</v>
      </c>
      <c r="AI26" s="206">
        <v>0</v>
      </c>
      <c r="AJ26" s="206">
        <v>0</v>
      </c>
      <c r="AK26" s="206">
        <v>2.6</v>
      </c>
      <c r="AL26" s="206">
        <v>0</v>
      </c>
      <c r="AM26" s="206">
        <v>0</v>
      </c>
      <c r="AN26" s="206">
        <v>0</v>
      </c>
      <c r="AO26" s="206">
        <v>64.8</v>
      </c>
      <c r="AP26" s="206">
        <v>82.8</v>
      </c>
    </row>
    <row r="27" spans="1:42">
      <c r="A27" t="s">
        <v>69</v>
      </c>
      <c r="B27" s="206">
        <v>0</v>
      </c>
      <c r="C27" s="206">
        <v>7.16</v>
      </c>
      <c r="D27" s="206">
        <v>4.33</v>
      </c>
      <c r="E27" s="206">
        <v>0</v>
      </c>
      <c r="F27" s="206">
        <v>0</v>
      </c>
      <c r="G27" s="206">
        <v>5.59</v>
      </c>
      <c r="H27" s="206">
        <v>0</v>
      </c>
      <c r="I27" s="206">
        <v>23.26</v>
      </c>
      <c r="J27" s="206">
        <v>0.56000000000000005</v>
      </c>
      <c r="K27" s="206">
        <v>6.52</v>
      </c>
      <c r="L27" s="206">
        <v>1.73</v>
      </c>
      <c r="M27" s="206">
        <v>0</v>
      </c>
      <c r="N27" s="206">
        <v>1.17</v>
      </c>
      <c r="O27" s="206">
        <v>0.99</v>
      </c>
      <c r="P27" s="206">
        <v>0.61</v>
      </c>
      <c r="Q27" s="206">
        <v>0.22</v>
      </c>
      <c r="R27" s="206">
        <v>0.42</v>
      </c>
      <c r="S27" s="206">
        <v>0.26</v>
      </c>
      <c r="T27" s="206">
        <v>0.56000000000000005</v>
      </c>
      <c r="U27" s="206">
        <v>10.92</v>
      </c>
      <c r="V27" s="206">
        <v>0.14000000000000001</v>
      </c>
      <c r="W27" s="206">
        <v>0.35</v>
      </c>
      <c r="X27" s="206">
        <v>0.99</v>
      </c>
      <c r="Y27" s="206">
        <v>0</v>
      </c>
      <c r="Z27" s="206">
        <v>1.4</v>
      </c>
      <c r="AA27" s="206">
        <v>0.81</v>
      </c>
      <c r="AB27" s="206">
        <v>0</v>
      </c>
      <c r="AC27" s="206">
        <v>10.1</v>
      </c>
      <c r="AD27" s="206">
        <v>0</v>
      </c>
      <c r="AE27" s="206">
        <v>0</v>
      </c>
      <c r="AF27" s="206">
        <v>0</v>
      </c>
      <c r="AG27" s="206">
        <v>51.42</v>
      </c>
      <c r="AH27" s="206">
        <v>0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64.8</v>
      </c>
      <c r="AP27" s="206">
        <v>82.8</v>
      </c>
    </row>
    <row r="28" spans="1:42">
      <c r="A28" t="s">
        <v>70</v>
      </c>
      <c r="B28" s="206">
        <v>0</v>
      </c>
      <c r="C28" s="206">
        <v>7.16</v>
      </c>
      <c r="D28" s="206">
        <v>4.33</v>
      </c>
      <c r="E28" s="206">
        <v>0</v>
      </c>
      <c r="F28" s="206">
        <v>0</v>
      </c>
      <c r="G28" s="206">
        <v>5.59</v>
      </c>
      <c r="H28" s="206">
        <v>0</v>
      </c>
      <c r="I28" s="206">
        <v>23.26</v>
      </c>
      <c r="J28" s="206">
        <v>0.56000000000000005</v>
      </c>
      <c r="K28" s="206">
        <v>6.52</v>
      </c>
      <c r="L28" s="206">
        <v>1.73</v>
      </c>
      <c r="M28" s="206">
        <v>0</v>
      </c>
      <c r="N28" s="206">
        <v>1.17</v>
      </c>
      <c r="O28" s="206">
        <v>0.99</v>
      </c>
      <c r="P28" s="206">
        <v>0.61</v>
      </c>
      <c r="Q28" s="206">
        <v>0.22</v>
      </c>
      <c r="R28" s="206">
        <v>0.42</v>
      </c>
      <c r="S28" s="206">
        <v>0.26</v>
      </c>
      <c r="T28" s="206">
        <v>0.56000000000000005</v>
      </c>
      <c r="U28" s="206">
        <v>10.92</v>
      </c>
      <c r="V28" s="206">
        <v>0.14000000000000001</v>
      </c>
      <c r="W28" s="206">
        <v>0.35</v>
      </c>
      <c r="X28" s="206">
        <v>0.99</v>
      </c>
      <c r="Y28" s="206">
        <v>0</v>
      </c>
      <c r="Z28" s="206">
        <v>1.4</v>
      </c>
      <c r="AA28" s="206">
        <v>0.81</v>
      </c>
      <c r="AB28" s="206">
        <v>0</v>
      </c>
      <c r="AC28" s="206">
        <v>10.1</v>
      </c>
      <c r="AD28" s="206">
        <v>0</v>
      </c>
      <c r="AE28" s="206">
        <v>0</v>
      </c>
      <c r="AF28" s="206">
        <v>0</v>
      </c>
      <c r="AG28" s="206">
        <v>51.42</v>
      </c>
      <c r="AH28" s="206">
        <v>0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64.8</v>
      </c>
      <c r="AP28" s="206">
        <v>82.8</v>
      </c>
    </row>
    <row r="29" spans="1:42">
      <c r="A29" t="s">
        <v>71</v>
      </c>
      <c r="B29" s="206">
        <v>0</v>
      </c>
      <c r="C29" s="206">
        <v>7.16</v>
      </c>
      <c r="D29" s="206">
        <v>4.33</v>
      </c>
      <c r="E29" s="206">
        <v>0</v>
      </c>
      <c r="F29" s="206">
        <v>0</v>
      </c>
      <c r="G29" s="206">
        <v>5.59</v>
      </c>
      <c r="H29" s="206">
        <v>0</v>
      </c>
      <c r="I29" s="206">
        <v>23.26</v>
      </c>
      <c r="J29" s="206">
        <v>0.56000000000000005</v>
      </c>
      <c r="K29" s="206">
        <v>6.52</v>
      </c>
      <c r="L29" s="206">
        <v>1.73</v>
      </c>
      <c r="M29" s="206">
        <v>0</v>
      </c>
      <c r="N29" s="206">
        <v>1.17</v>
      </c>
      <c r="O29" s="206">
        <v>0.99</v>
      </c>
      <c r="P29" s="206">
        <v>0.61</v>
      </c>
      <c r="Q29" s="206">
        <v>0.22</v>
      </c>
      <c r="R29" s="206">
        <v>0.42</v>
      </c>
      <c r="S29" s="206">
        <v>0.26</v>
      </c>
      <c r="T29" s="206">
        <v>0.56000000000000005</v>
      </c>
      <c r="U29" s="206">
        <v>10.92</v>
      </c>
      <c r="V29" s="206">
        <v>0.14000000000000001</v>
      </c>
      <c r="W29" s="206">
        <v>0.35</v>
      </c>
      <c r="X29" s="206">
        <v>0.99</v>
      </c>
      <c r="Y29" s="206">
        <v>0</v>
      </c>
      <c r="Z29" s="206">
        <v>1.4</v>
      </c>
      <c r="AA29" s="206">
        <v>0.81</v>
      </c>
      <c r="AB29" s="206">
        <v>0</v>
      </c>
      <c r="AC29" s="206">
        <v>10.1</v>
      </c>
      <c r="AD29" s="206">
        <v>0</v>
      </c>
      <c r="AE29" s="206">
        <v>0</v>
      </c>
      <c r="AF29" s="206">
        <v>0</v>
      </c>
      <c r="AG29" s="206">
        <v>51.42</v>
      </c>
      <c r="AH29" s="206">
        <v>0</v>
      </c>
      <c r="AI29" s="206">
        <v>0</v>
      </c>
      <c r="AJ29" s="206">
        <v>0</v>
      </c>
      <c r="AK29" s="206">
        <v>-0.99</v>
      </c>
      <c r="AL29" s="206">
        <v>0</v>
      </c>
      <c r="AM29" s="206">
        <v>0</v>
      </c>
      <c r="AN29" s="206">
        <v>0</v>
      </c>
      <c r="AO29" s="206">
        <v>64.8</v>
      </c>
      <c r="AP29" s="206">
        <v>82.8</v>
      </c>
    </row>
    <row r="30" spans="1:42">
      <c r="A30" t="s">
        <v>72</v>
      </c>
      <c r="B30" s="206">
        <v>0</v>
      </c>
      <c r="C30" s="206">
        <v>7.16</v>
      </c>
      <c r="D30" s="206">
        <v>4.33</v>
      </c>
      <c r="E30" s="206">
        <v>0</v>
      </c>
      <c r="F30" s="206">
        <v>0</v>
      </c>
      <c r="G30" s="206">
        <v>5.59</v>
      </c>
      <c r="H30" s="206">
        <v>0</v>
      </c>
      <c r="I30" s="206">
        <v>23.26</v>
      </c>
      <c r="J30" s="206">
        <v>0.56000000000000005</v>
      </c>
      <c r="K30" s="206">
        <v>6.52</v>
      </c>
      <c r="L30" s="206">
        <v>1.73</v>
      </c>
      <c r="M30" s="206">
        <v>0</v>
      </c>
      <c r="N30" s="206">
        <v>1.17</v>
      </c>
      <c r="O30" s="206">
        <v>0.99</v>
      </c>
      <c r="P30" s="206">
        <v>0.61</v>
      </c>
      <c r="Q30" s="206">
        <v>0.22</v>
      </c>
      <c r="R30" s="206">
        <v>0.42</v>
      </c>
      <c r="S30" s="206">
        <v>0.26</v>
      </c>
      <c r="T30" s="206">
        <v>0.56000000000000005</v>
      </c>
      <c r="U30" s="206">
        <v>10.92</v>
      </c>
      <c r="V30" s="206">
        <v>0.14000000000000001</v>
      </c>
      <c r="W30" s="206">
        <v>0.35</v>
      </c>
      <c r="X30" s="206">
        <v>0.99</v>
      </c>
      <c r="Y30" s="206">
        <v>0</v>
      </c>
      <c r="Z30" s="206">
        <v>1.4</v>
      </c>
      <c r="AA30" s="206">
        <v>0.81</v>
      </c>
      <c r="AB30" s="206">
        <v>0</v>
      </c>
      <c r="AC30" s="206">
        <v>10.1</v>
      </c>
      <c r="AD30" s="206">
        <v>0</v>
      </c>
      <c r="AE30" s="206">
        <v>0</v>
      </c>
      <c r="AF30" s="206">
        <v>0</v>
      </c>
      <c r="AG30" s="206">
        <v>51.42</v>
      </c>
      <c r="AH30" s="206">
        <v>0</v>
      </c>
      <c r="AI30" s="206">
        <v>0</v>
      </c>
      <c r="AJ30" s="206">
        <v>0</v>
      </c>
      <c r="AK30" s="206">
        <v>-0.99</v>
      </c>
      <c r="AL30" s="206">
        <v>0</v>
      </c>
      <c r="AM30" s="206">
        <v>0</v>
      </c>
      <c r="AN30" s="206">
        <v>0</v>
      </c>
      <c r="AO30" s="206">
        <v>64.8</v>
      </c>
      <c r="AP30" s="206">
        <v>82.8</v>
      </c>
    </row>
    <row r="31" spans="1:42">
      <c r="A31" t="s">
        <v>73</v>
      </c>
      <c r="B31" s="206">
        <v>0</v>
      </c>
      <c r="C31" s="206">
        <v>7.16</v>
      </c>
      <c r="D31" s="206">
        <v>4.33</v>
      </c>
      <c r="E31" s="206">
        <v>0</v>
      </c>
      <c r="F31" s="206">
        <v>0</v>
      </c>
      <c r="G31" s="206">
        <v>5.59</v>
      </c>
      <c r="H31" s="206">
        <v>0</v>
      </c>
      <c r="I31" s="206">
        <v>23.26</v>
      </c>
      <c r="J31" s="206">
        <v>0.56000000000000005</v>
      </c>
      <c r="K31" s="206">
        <v>6.52</v>
      </c>
      <c r="L31" s="206">
        <v>1.73</v>
      </c>
      <c r="M31" s="206">
        <v>0</v>
      </c>
      <c r="N31" s="206">
        <v>1.17</v>
      </c>
      <c r="O31" s="206">
        <v>0.99</v>
      </c>
      <c r="P31" s="206">
        <v>2.41</v>
      </c>
      <c r="Q31" s="206">
        <v>0.22</v>
      </c>
      <c r="R31" s="206">
        <v>0.42</v>
      </c>
      <c r="S31" s="206">
        <v>0.26</v>
      </c>
      <c r="T31" s="206">
        <v>0.56000000000000005</v>
      </c>
      <c r="U31" s="206">
        <v>10.92</v>
      </c>
      <c r="V31" s="206">
        <v>0.14000000000000001</v>
      </c>
      <c r="W31" s="206">
        <v>0.35</v>
      </c>
      <c r="X31" s="206">
        <v>0.99</v>
      </c>
      <c r="Y31" s="206">
        <v>0</v>
      </c>
      <c r="Z31" s="206">
        <v>1.4</v>
      </c>
      <c r="AA31" s="206">
        <v>0.81</v>
      </c>
      <c r="AB31" s="206">
        <v>0</v>
      </c>
      <c r="AC31" s="206">
        <v>10.119999999999999</v>
      </c>
      <c r="AD31" s="206">
        <v>0</v>
      </c>
      <c r="AE31" s="206">
        <v>0</v>
      </c>
      <c r="AF31" s="206">
        <v>0</v>
      </c>
      <c r="AG31" s="206">
        <v>48.21</v>
      </c>
      <c r="AH31" s="206">
        <v>0</v>
      </c>
      <c r="AI31" s="206">
        <v>0</v>
      </c>
      <c r="AJ31" s="206">
        <v>0</v>
      </c>
      <c r="AK31" s="206">
        <v>-0.99</v>
      </c>
      <c r="AL31" s="206">
        <v>0</v>
      </c>
      <c r="AM31" s="206">
        <v>0</v>
      </c>
      <c r="AN31" s="206">
        <v>0</v>
      </c>
      <c r="AO31" s="206">
        <v>64.8</v>
      </c>
      <c r="AP31" s="206">
        <v>82.8</v>
      </c>
    </row>
    <row r="32" spans="1:42">
      <c r="A32" t="s">
        <v>74</v>
      </c>
      <c r="B32" s="206">
        <v>0</v>
      </c>
      <c r="C32" s="206">
        <v>9.8699999999999992</v>
      </c>
      <c r="D32" s="206">
        <v>1.62</v>
      </c>
      <c r="E32" s="206">
        <v>0</v>
      </c>
      <c r="F32" s="206">
        <v>0</v>
      </c>
      <c r="G32" s="206">
        <v>5.59</v>
      </c>
      <c r="H32" s="206">
        <v>0</v>
      </c>
      <c r="I32" s="206">
        <v>23.26</v>
      </c>
      <c r="J32" s="206">
        <v>0.56000000000000005</v>
      </c>
      <c r="K32" s="206">
        <v>6.52</v>
      </c>
      <c r="L32" s="206">
        <v>1.73</v>
      </c>
      <c r="M32" s="206">
        <v>0</v>
      </c>
      <c r="N32" s="206">
        <v>1.17</v>
      </c>
      <c r="O32" s="206">
        <v>0.99</v>
      </c>
      <c r="P32" s="206">
        <v>2.41</v>
      </c>
      <c r="Q32" s="206">
        <v>0.22</v>
      </c>
      <c r="R32" s="206">
        <v>0.42</v>
      </c>
      <c r="S32" s="206">
        <v>0.26</v>
      </c>
      <c r="T32" s="206">
        <v>0.56000000000000005</v>
      </c>
      <c r="U32" s="206">
        <v>10.92</v>
      </c>
      <c r="V32" s="206">
        <v>0.14000000000000001</v>
      </c>
      <c r="W32" s="206">
        <v>0.35</v>
      </c>
      <c r="X32" s="206">
        <v>0.99</v>
      </c>
      <c r="Y32" s="206">
        <v>0</v>
      </c>
      <c r="Z32" s="206">
        <v>1.4</v>
      </c>
      <c r="AA32" s="206">
        <v>0.81</v>
      </c>
      <c r="AB32" s="206">
        <v>0</v>
      </c>
      <c r="AC32" s="206">
        <v>10.119999999999999</v>
      </c>
      <c r="AD32" s="206">
        <v>0</v>
      </c>
      <c r="AE32" s="206">
        <v>0</v>
      </c>
      <c r="AF32" s="206">
        <v>0</v>
      </c>
      <c r="AG32" s="206">
        <v>48.21</v>
      </c>
      <c r="AH32" s="206">
        <v>0</v>
      </c>
      <c r="AI32" s="206">
        <v>0</v>
      </c>
      <c r="AJ32" s="206">
        <v>0</v>
      </c>
      <c r="AK32" s="206">
        <v>-0.99</v>
      </c>
      <c r="AL32" s="206">
        <v>0</v>
      </c>
      <c r="AM32" s="206">
        <v>0</v>
      </c>
      <c r="AN32" s="206">
        <v>0</v>
      </c>
      <c r="AO32" s="206">
        <v>64.8</v>
      </c>
      <c r="AP32" s="206">
        <v>82.8</v>
      </c>
    </row>
    <row r="33" spans="1:42">
      <c r="A33" t="s">
        <v>75</v>
      </c>
      <c r="B33" s="206">
        <v>0</v>
      </c>
      <c r="C33" s="206">
        <v>10.41</v>
      </c>
      <c r="D33" s="206">
        <v>1.08</v>
      </c>
      <c r="E33" s="206">
        <v>0</v>
      </c>
      <c r="F33" s="206">
        <v>0</v>
      </c>
      <c r="G33" s="206">
        <v>5.59</v>
      </c>
      <c r="H33" s="206">
        <v>0</v>
      </c>
      <c r="I33" s="206">
        <v>23.26</v>
      </c>
      <c r="J33" s="206">
        <v>0.56000000000000005</v>
      </c>
      <c r="K33" s="206">
        <v>6.52</v>
      </c>
      <c r="L33" s="206">
        <v>1.73</v>
      </c>
      <c r="M33" s="206">
        <v>0</v>
      </c>
      <c r="N33" s="206">
        <v>1.17</v>
      </c>
      <c r="O33" s="206">
        <v>0.99</v>
      </c>
      <c r="P33" s="206">
        <v>2.41</v>
      </c>
      <c r="Q33" s="206">
        <v>0.22</v>
      </c>
      <c r="R33" s="206">
        <v>0.42</v>
      </c>
      <c r="S33" s="206">
        <v>0.26</v>
      </c>
      <c r="T33" s="206">
        <v>0.56000000000000005</v>
      </c>
      <c r="U33" s="206">
        <v>10.92</v>
      </c>
      <c r="V33" s="206">
        <v>0.14000000000000001</v>
      </c>
      <c r="W33" s="206">
        <v>0.35</v>
      </c>
      <c r="X33" s="206">
        <v>0.99</v>
      </c>
      <c r="Y33" s="206">
        <v>0</v>
      </c>
      <c r="Z33" s="206">
        <v>1.4</v>
      </c>
      <c r="AA33" s="206">
        <v>0.81</v>
      </c>
      <c r="AB33" s="206">
        <v>0</v>
      </c>
      <c r="AC33" s="206">
        <v>10.119999999999999</v>
      </c>
      <c r="AD33" s="206">
        <v>0</v>
      </c>
      <c r="AE33" s="206">
        <v>0</v>
      </c>
      <c r="AF33" s="206">
        <v>0</v>
      </c>
      <c r="AG33" s="206">
        <v>48.21</v>
      </c>
      <c r="AH33" s="206">
        <v>0</v>
      </c>
      <c r="AI33" s="206">
        <v>0</v>
      </c>
      <c r="AJ33" s="206">
        <v>0</v>
      </c>
      <c r="AK33" s="206">
        <v>-0.99</v>
      </c>
      <c r="AL33" s="206">
        <v>0</v>
      </c>
      <c r="AM33" s="206">
        <v>0</v>
      </c>
      <c r="AN33" s="206">
        <v>0</v>
      </c>
      <c r="AO33" s="206">
        <v>64.8</v>
      </c>
      <c r="AP33" s="206">
        <v>82.8</v>
      </c>
    </row>
    <row r="34" spans="1:42">
      <c r="A34" t="s">
        <v>76</v>
      </c>
      <c r="B34" s="206">
        <v>0</v>
      </c>
      <c r="C34" s="206">
        <v>11.49</v>
      </c>
      <c r="D34" s="206">
        <v>0</v>
      </c>
      <c r="E34" s="206">
        <v>0</v>
      </c>
      <c r="F34" s="206">
        <v>0</v>
      </c>
      <c r="G34" s="206">
        <v>5.59</v>
      </c>
      <c r="H34" s="206">
        <v>0</v>
      </c>
      <c r="I34" s="206">
        <v>23.26</v>
      </c>
      <c r="J34" s="206">
        <v>0.56000000000000005</v>
      </c>
      <c r="K34" s="206">
        <v>6.52</v>
      </c>
      <c r="L34" s="206">
        <v>1.73</v>
      </c>
      <c r="M34" s="206">
        <v>0</v>
      </c>
      <c r="N34" s="206">
        <v>1.17</v>
      </c>
      <c r="O34" s="206">
        <v>0.99</v>
      </c>
      <c r="P34" s="206">
        <v>2.41</v>
      </c>
      <c r="Q34" s="206">
        <v>0.22</v>
      </c>
      <c r="R34" s="206">
        <v>0.42</v>
      </c>
      <c r="S34" s="206">
        <v>0.26</v>
      </c>
      <c r="T34" s="206">
        <v>0.56000000000000005</v>
      </c>
      <c r="U34" s="206">
        <v>10.92</v>
      </c>
      <c r="V34" s="206">
        <v>0.14000000000000001</v>
      </c>
      <c r="W34" s="206">
        <v>0.35</v>
      </c>
      <c r="X34" s="206">
        <v>0.99</v>
      </c>
      <c r="Y34" s="206">
        <v>0</v>
      </c>
      <c r="Z34" s="206">
        <v>1.4</v>
      </c>
      <c r="AA34" s="206">
        <v>0.81</v>
      </c>
      <c r="AB34" s="206">
        <v>0</v>
      </c>
      <c r="AC34" s="206">
        <v>10.119999999999999</v>
      </c>
      <c r="AD34" s="206">
        <v>0</v>
      </c>
      <c r="AE34" s="206">
        <v>0</v>
      </c>
      <c r="AF34" s="206">
        <v>0</v>
      </c>
      <c r="AG34" s="206">
        <v>48.21</v>
      </c>
      <c r="AH34" s="206">
        <v>0</v>
      </c>
      <c r="AI34" s="206">
        <v>0</v>
      </c>
      <c r="AJ34" s="206">
        <v>0</v>
      </c>
      <c r="AK34" s="206">
        <v>-0.99</v>
      </c>
      <c r="AL34" s="206">
        <v>0</v>
      </c>
      <c r="AM34" s="206">
        <v>0</v>
      </c>
      <c r="AN34" s="206">
        <v>0</v>
      </c>
      <c r="AO34" s="206">
        <v>64.8</v>
      </c>
      <c r="AP34" s="206">
        <v>82.8</v>
      </c>
    </row>
    <row r="35" spans="1:42">
      <c r="A35" t="s">
        <v>77</v>
      </c>
      <c r="B35" s="206">
        <v>0</v>
      </c>
      <c r="C35" s="206">
        <v>11.49</v>
      </c>
      <c r="D35" s="206">
        <v>0</v>
      </c>
      <c r="E35" s="206">
        <v>0</v>
      </c>
      <c r="F35" s="206">
        <v>5.59</v>
      </c>
      <c r="G35" s="206">
        <v>0</v>
      </c>
      <c r="H35" s="206">
        <v>0</v>
      </c>
      <c r="I35" s="206">
        <v>22.98</v>
      </c>
      <c r="J35" s="206">
        <v>0.56000000000000005</v>
      </c>
      <c r="K35" s="206">
        <v>6.52</v>
      </c>
      <c r="L35" s="206">
        <v>1.73</v>
      </c>
      <c r="M35" s="206">
        <v>0</v>
      </c>
      <c r="N35" s="206">
        <v>1.17</v>
      </c>
      <c r="O35" s="206">
        <v>0.99</v>
      </c>
      <c r="P35" s="206">
        <v>2.41</v>
      </c>
      <c r="Q35" s="206">
        <v>0.22</v>
      </c>
      <c r="R35" s="206">
        <v>0.42</v>
      </c>
      <c r="S35" s="206">
        <v>0.26</v>
      </c>
      <c r="T35" s="206">
        <v>0.56000000000000005</v>
      </c>
      <c r="U35" s="206">
        <v>10.92</v>
      </c>
      <c r="V35" s="206">
        <v>0.14000000000000001</v>
      </c>
      <c r="W35" s="206">
        <v>0.35</v>
      </c>
      <c r="X35" s="206">
        <v>0.99</v>
      </c>
      <c r="Y35" s="206">
        <v>0</v>
      </c>
      <c r="Z35" s="206">
        <v>1.4</v>
      </c>
      <c r="AA35" s="206">
        <v>0.81</v>
      </c>
      <c r="AB35" s="206">
        <v>0</v>
      </c>
      <c r="AC35" s="206">
        <v>10.119999999999999</v>
      </c>
      <c r="AD35" s="206">
        <v>0</v>
      </c>
      <c r="AE35" s="206">
        <v>0</v>
      </c>
      <c r="AF35" s="206">
        <v>0</v>
      </c>
      <c r="AG35" s="206">
        <v>45</v>
      </c>
      <c r="AH35" s="206">
        <v>0</v>
      </c>
      <c r="AI35" s="206">
        <v>0</v>
      </c>
      <c r="AJ35" s="206">
        <v>0</v>
      </c>
      <c r="AK35" s="206">
        <v>-0.99</v>
      </c>
      <c r="AL35" s="206">
        <v>0</v>
      </c>
      <c r="AM35" s="206">
        <v>0</v>
      </c>
      <c r="AN35" s="206">
        <v>0</v>
      </c>
      <c r="AO35" s="206">
        <v>64.8</v>
      </c>
      <c r="AP35" s="206">
        <v>82.8</v>
      </c>
    </row>
    <row r="36" spans="1:42">
      <c r="A36" t="s">
        <v>78</v>
      </c>
      <c r="B36" s="206">
        <v>0</v>
      </c>
      <c r="C36" s="206">
        <v>11.49</v>
      </c>
      <c r="D36" s="206">
        <v>0</v>
      </c>
      <c r="E36" s="206">
        <v>0</v>
      </c>
      <c r="F36" s="206">
        <v>5.59</v>
      </c>
      <c r="G36" s="206">
        <v>0</v>
      </c>
      <c r="H36" s="206">
        <v>0</v>
      </c>
      <c r="I36" s="206">
        <v>22.98</v>
      </c>
      <c r="J36" s="206">
        <v>0.56000000000000005</v>
      </c>
      <c r="K36" s="206">
        <v>6.52</v>
      </c>
      <c r="L36" s="206">
        <v>1.73</v>
      </c>
      <c r="M36" s="206">
        <v>0</v>
      </c>
      <c r="N36" s="206">
        <v>1.17</v>
      </c>
      <c r="O36" s="206">
        <v>0.99</v>
      </c>
      <c r="P36" s="206">
        <v>2.41</v>
      </c>
      <c r="Q36" s="206">
        <v>0.22</v>
      </c>
      <c r="R36" s="206">
        <v>0.42</v>
      </c>
      <c r="S36" s="206">
        <v>0.26</v>
      </c>
      <c r="T36" s="206">
        <v>0.56000000000000005</v>
      </c>
      <c r="U36" s="206">
        <v>10.92</v>
      </c>
      <c r="V36" s="206">
        <v>0.14000000000000001</v>
      </c>
      <c r="W36" s="206">
        <v>0.35</v>
      </c>
      <c r="X36" s="206">
        <v>0.99</v>
      </c>
      <c r="Y36" s="206">
        <v>0</v>
      </c>
      <c r="Z36" s="206">
        <v>1.4</v>
      </c>
      <c r="AA36" s="206">
        <v>0.81</v>
      </c>
      <c r="AB36" s="206">
        <v>0</v>
      </c>
      <c r="AC36" s="206">
        <v>10.119999999999999</v>
      </c>
      <c r="AD36" s="206">
        <v>0</v>
      </c>
      <c r="AE36" s="206">
        <v>0</v>
      </c>
      <c r="AF36" s="206">
        <v>0</v>
      </c>
      <c r="AG36" s="206">
        <v>45</v>
      </c>
      <c r="AH36" s="206">
        <v>0</v>
      </c>
      <c r="AI36" s="206">
        <v>0</v>
      </c>
      <c r="AJ36" s="206">
        <v>0</v>
      </c>
      <c r="AK36" s="206">
        <v>-0.99</v>
      </c>
      <c r="AL36" s="206">
        <v>0</v>
      </c>
      <c r="AM36" s="206">
        <v>0</v>
      </c>
      <c r="AN36" s="206">
        <v>0</v>
      </c>
      <c r="AO36" s="206">
        <v>64.8</v>
      </c>
      <c r="AP36" s="206">
        <v>82.8</v>
      </c>
    </row>
    <row r="37" spans="1:42">
      <c r="A37" t="s">
        <v>79</v>
      </c>
      <c r="B37" s="206">
        <v>0</v>
      </c>
      <c r="C37" s="206">
        <v>11.49</v>
      </c>
      <c r="D37" s="206">
        <v>0</v>
      </c>
      <c r="E37" s="206">
        <v>0</v>
      </c>
      <c r="F37" s="206">
        <v>5.59</v>
      </c>
      <c r="G37" s="206">
        <v>0</v>
      </c>
      <c r="H37" s="206">
        <v>0</v>
      </c>
      <c r="I37" s="206">
        <v>22.98</v>
      </c>
      <c r="J37" s="206">
        <v>0.56000000000000005</v>
      </c>
      <c r="K37" s="206">
        <v>6.52</v>
      </c>
      <c r="L37" s="206">
        <v>1.73</v>
      </c>
      <c r="M37" s="206">
        <v>0</v>
      </c>
      <c r="N37" s="206">
        <v>1.17</v>
      </c>
      <c r="O37" s="206">
        <v>0.99</v>
      </c>
      <c r="P37" s="206">
        <v>2.41</v>
      </c>
      <c r="Q37" s="206">
        <v>0.22</v>
      </c>
      <c r="R37" s="206">
        <v>0.42</v>
      </c>
      <c r="S37" s="206">
        <v>0.26</v>
      </c>
      <c r="T37" s="206">
        <v>0.56000000000000005</v>
      </c>
      <c r="U37" s="206">
        <v>10.92</v>
      </c>
      <c r="V37" s="206">
        <v>0.14000000000000001</v>
      </c>
      <c r="W37" s="206">
        <v>0.35</v>
      </c>
      <c r="X37" s="206">
        <v>0.99</v>
      </c>
      <c r="Y37" s="206">
        <v>0</v>
      </c>
      <c r="Z37" s="206">
        <v>1.4</v>
      </c>
      <c r="AA37" s="206">
        <v>0.81</v>
      </c>
      <c r="AB37" s="206">
        <v>0</v>
      </c>
      <c r="AC37" s="206">
        <v>10.119999999999999</v>
      </c>
      <c r="AD37" s="206">
        <v>0</v>
      </c>
      <c r="AE37" s="206">
        <v>0</v>
      </c>
      <c r="AF37" s="206">
        <v>0</v>
      </c>
      <c r="AG37" s="206">
        <v>45</v>
      </c>
      <c r="AH37" s="206">
        <v>0</v>
      </c>
      <c r="AI37" s="206">
        <v>0</v>
      </c>
      <c r="AJ37" s="206">
        <v>0</v>
      </c>
      <c r="AK37" s="206">
        <v>-0.55000000000000004</v>
      </c>
      <c r="AL37" s="206">
        <v>0</v>
      </c>
      <c r="AM37" s="206">
        <v>0</v>
      </c>
      <c r="AN37" s="206">
        <v>0</v>
      </c>
      <c r="AO37" s="206">
        <v>64.8</v>
      </c>
      <c r="AP37" s="206">
        <v>82.8</v>
      </c>
    </row>
    <row r="38" spans="1:42">
      <c r="A38" t="s">
        <v>80</v>
      </c>
      <c r="B38" s="206">
        <v>0</v>
      </c>
      <c r="C38" s="206">
        <v>11.49</v>
      </c>
      <c r="D38" s="206">
        <v>0</v>
      </c>
      <c r="E38" s="206">
        <v>0</v>
      </c>
      <c r="F38" s="206">
        <v>5.59</v>
      </c>
      <c r="G38" s="206">
        <v>0</v>
      </c>
      <c r="H38" s="206">
        <v>0</v>
      </c>
      <c r="I38" s="206">
        <v>22.98</v>
      </c>
      <c r="J38" s="206">
        <v>0.56000000000000005</v>
      </c>
      <c r="K38" s="206">
        <v>6.52</v>
      </c>
      <c r="L38" s="206">
        <v>1.73</v>
      </c>
      <c r="M38" s="206">
        <v>0</v>
      </c>
      <c r="N38" s="206">
        <v>1.17</v>
      </c>
      <c r="O38" s="206">
        <v>0.99</v>
      </c>
      <c r="P38" s="206">
        <v>2.41</v>
      </c>
      <c r="Q38" s="206">
        <v>0.22</v>
      </c>
      <c r="R38" s="206">
        <v>0.42</v>
      </c>
      <c r="S38" s="206">
        <v>0.26</v>
      </c>
      <c r="T38" s="206">
        <v>0.56000000000000005</v>
      </c>
      <c r="U38" s="206">
        <v>10.92</v>
      </c>
      <c r="V38" s="206">
        <v>0.14000000000000001</v>
      </c>
      <c r="W38" s="206">
        <v>0.35</v>
      </c>
      <c r="X38" s="206">
        <v>0.99</v>
      </c>
      <c r="Y38" s="206">
        <v>0</v>
      </c>
      <c r="Z38" s="206">
        <v>1.4</v>
      </c>
      <c r="AA38" s="206">
        <v>0.81</v>
      </c>
      <c r="AB38" s="206">
        <v>0</v>
      </c>
      <c r="AC38" s="206">
        <v>10.119999999999999</v>
      </c>
      <c r="AD38" s="206">
        <v>0</v>
      </c>
      <c r="AE38" s="206">
        <v>0</v>
      </c>
      <c r="AF38" s="206">
        <v>0</v>
      </c>
      <c r="AG38" s="206">
        <v>45</v>
      </c>
      <c r="AH38" s="206">
        <v>0</v>
      </c>
      <c r="AI38" s="206">
        <v>0</v>
      </c>
      <c r="AJ38" s="206">
        <v>0</v>
      </c>
      <c r="AK38" s="206">
        <v>-0.55000000000000004</v>
      </c>
      <c r="AL38" s="206">
        <v>0</v>
      </c>
      <c r="AM38" s="206">
        <v>0</v>
      </c>
      <c r="AN38" s="206">
        <v>0</v>
      </c>
      <c r="AO38" s="206">
        <v>64.8</v>
      </c>
      <c r="AP38" s="206">
        <v>82.8</v>
      </c>
    </row>
    <row r="39" spans="1:42">
      <c r="A39" t="s">
        <v>81</v>
      </c>
      <c r="B39" s="206">
        <v>0</v>
      </c>
      <c r="C39" s="206">
        <v>11.49</v>
      </c>
      <c r="D39" s="206">
        <v>0</v>
      </c>
      <c r="E39" s="206">
        <v>0</v>
      </c>
      <c r="F39" s="206">
        <v>5.59</v>
      </c>
      <c r="G39" s="206">
        <v>0</v>
      </c>
      <c r="H39" s="206">
        <v>0</v>
      </c>
      <c r="I39" s="206">
        <v>22.98</v>
      </c>
      <c r="J39" s="206">
        <v>0.56000000000000005</v>
      </c>
      <c r="K39" s="206">
        <v>6.52</v>
      </c>
      <c r="L39" s="206">
        <v>1.73</v>
      </c>
      <c r="M39" s="206">
        <v>0</v>
      </c>
      <c r="N39" s="206">
        <v>1.17</v>
      </c>
      <c r="O39" s="206">
        <v>0.99</v>
      </c>
      <c r="P39" s="206">
        <v>2.41</v>
      </c>
      <c r="Q39" s="206">
        <v>0.22</v>
      </c>
      <c r="R39" s="206">
        <v>0.42</v>
      </c>
      <c r="S39" s="206">
        <v>0.26</v>
      </c>
      <c r="T39" s="206">
        <v>0.56000000000000005</v>
      </c>
      <c r="U39" s="206">
        <v>10.92</v>
      </c>
      <c r="V39" s="206">
        <v>0.14000000000000001</v>
      </c>
      <c r="W39" s="206">
        <v>0.35</v>
      </c>
      <c r="X39" s="206">
        <v>0.99</v>
      </c>
      <c r="Y39" s="206">
        <v>0</v>
      </c>
      <c r="Z39" s="206">
        <v>1.4</v>
      </c>
      <c r="AA39" s="206">
        <v>0.81</v>
      </c>
      <c r="AB39" s="206">
        <v>0</v>
      </c>
      <c r="AC39" s="206">
        <v>10.119999999999999</v>
      </c>
      <c r="AD39" s="206">
        <v>0</v>
      </c>
      <c r="AE39" s="206">
        <v>0</v>
      </c>
      <c r="AF39" s="206">
        <v>0</v>
      </c>
      <c r="AG39" s="206">
        <v>45</v>
      </c>
      <c r="AH39" s="206">
        <v>0</v>
      </c>
      <c r="AI39" s="206">
        <v>0</v>
      </c>
      <c r="AJ39" s="206">
        <v>0</v>
      </c>
      <c r="AK39" s="206">
        <v>-0.55000000000000004</v>
      </c>
      <c r="AL39" s="206">
        <v>0</v>
      </c>
      <c r="AM39" s="206">
        <v>0</v>
      </c>
      <c r="AN39" s="206">
        <v>0</v>
      </c>
      <c r="AO39" s="206">
        <v>64.8</v>
      </c>
      <c r="AP39" s="206">
        <v>82.8</v>
      </c>
    </row>
    <row r="40" spans="1:42">
      <c r="A40" t="s">
        <v>82</v>
      </c>
      <c r="B40" s="206">
        <v>0</v>
      </c>
      <c r="C40" s="206">
        <v>11.49</v>
      </c>
      <c r="D40" s="206">
        <v>0</v>
      </c>
      <c r="E40" s="206">
        <v>0</v>
      </c>
      <c r="F40" s="206">
        <v>5.59</v>
      </c>
      <c r="G40" s="206">
        <v>0</v>
      </c>
      <c r="H40" s="206">
        <v>0</v>
      </c>
      <c r="I40" s="206">
        <v>22.98</v>
      </c>
      <c r="J40" s="206">
        <v>0.56000000000000005</v>
      </c>
      <c r="K40" s="206">
        <v>6.52</v>
      </c>
      <c r="L40" s="206">
        <v>1.73</v>
      </c>
      <c r="M40" s="206">
        <v>0</v>
      </c>
      <c r="N40" s="206">
        <v>1.17</v>
      </c>
      <c r="O40" s="206">
        <v>0.99</v>
      </c>
      <c r="P40" s="206">
        <v>2.41</v>
      </c>
      <c r="Q40" s="206">
        <v>0.22</v>
      </c>
      <c r="R40" s="206">
        <v>0.42</v>
      </c>
      <c r="S40" s="206">
        <v>0.26</v>
      </c>
      <c r="T40" s="206">
        <v>0.56000000000000005</v>
      </c>
      <c r="U40" s="206">
        <v>10.92</v>
      </c>
      <c r="V40" s="206">
        <v>0.14000000000000001</v>
      </c>
      <c r="W40" s="206">
        <v>0.35</v>
      </c>
      <c r="X40" s="206">
        <v>0.99</v>
      </c>
      <c r="Y40" s="206">
        <v>0</v>
      </c>
      <c r="Z40" s="206">
        <v>1.4</v>
      </c>
      <c r="AA40" s="206">
        <v>0.81</v>
      </c>
      <c r="AB40" s="206">
        <v>0</v>
      </c>
      <c r="AC40" s="206">
        <v>10.119999999999999</v>
      </c>
      <c r="AD40" s="206">
        <v>0</v>
      </c>
      <c r="AE40" s="206">
        <v>0</v>
      </c>
      <c r="AF40" s="206">
        <v>0</v>
      </c>
      <c r="AG40" s="206">
        <v>45</v>
      </c>
      <c r="AH40" s="206">
        <v>0</v>
      </c>
      <c r="AI40" s="206">
        <v>0</v>
      </c>
      <c r="AJ40" s="206">
        <v>0</v>
      </c>
      <c r="AK40" s="206">
        <v>-0.59</v>
      </c>
      <c r="AL40" s="206">
        <v>0</v>
      </c>
      <c r="AM40" s="206">
        <v>0</v>
      </c>
      <c r="AN40" s="206">
        <v>0</v>
      </c>
      <c r="AO40" s="206">
        <v>64.8</v>
      </c>
      <c r="AP40" s="206">
        <v>82.8</v>
      </c>
    </row>
    <row r="41" spans="1:42">
      <c r="A41" t="s">
        <v>83</v>
      </c>
      <c r="B41" s="206">
        <v>0</v>
      </c>
      <c r="C41" s="206">
        <v>11.49</v>
      </c>
      <c r="D41" s="206">
        <v>0</v>
      </c>
      <c r="E41" s="206">
        <v>0</v>
      </c>
      <c r="F41" s="206">
        <v>5.59</v>
      </c>
      <c r="G41" s="206">
        <v>0</v>
      </c>
      <c r="H41" s="206">
        <v>0</v>
      </c>
      <c r="I41" s="206">
        <v>22.98</v>
      </c>
      <c r="J41" s="206">
        <v>0.56000000000000005</v>
      </c>
      <c r="K41" s="206">
        <v>6.52</v>
      </c>
      <c r="L41" s="206">
        <v>1.73</v>
      </c>
      <c r="M41" s="206">
        <v>0</v>
      </c>
      <c r="N41" s="206">
        <v>1.17</v>
      </c>
      <c r="O41" s="206">
        <v>0.99</v>
      </c>
      <c r="P41" s="206">
        <v>2.41</v>
      </c>
      <c r="Q41" s="206">
        <v>0.22</v>
      </c>
      <c r="R41" s="206">
        <v>0.13</v>
      </c>
      <c r="S41" s="206">
        <v>0.11</v>
      </c>
      <c r="T41" s="206">
        <v>0.56000000000000005</v>
      </c>
      <c r="U41" s="206">
        <v>10.92</v>
      </c>
      <c r="V41" s="206">
        <v>0.14000000000000001</v>
      </c>
      <c r="W41" s="206">
        <v>0.35</v>
      </c>
      <c r="X41" s="206">
        <v>0.99</v>
      </c>
      <c r="Y41" s="206">
        <v>0</v>
      </c>
      <c r="Z41" s="206">
        <v>1.4</v>
      </c>
      <c r="AA41" s="206">
        <v>0.81</v>
      </c>
      <c r="AB41" s="206">
        <v>0</v>
      </c>
      <c r="AC41" s="206">
        <v>10.119999999999999</v>
      </c>
      <c r="AD41" s="206">
        <v>0</v>
      </c>
      <c r="AE41" s="206">
        <v>0</v>
      </c>
      <c r="AF41" s="206">
        <v>0</v>
      </c>
      <c r="AG41" s="206">
        <v>45</v>
      </c>
      <c r="AH41" s="206">
        <v>0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64.8</v>
      </c>
      <c r="AP41" s="206">
        <v>82.8</v>
      </c>
    </row>
    <row r="42" spans="1:42">
      <c r="A42" t="s">
        <v>84</v>
      </c>
      <c r="B42" s="206">
        <v>0</v>
      </c>
      <c r="C42" s="206">
        <v>11.49</v>
      </c>
      <c r="D42" s="206">
        <v>0</v>
      </c>
      <c r="E42" s="206">
        <v>0</v>
      </c>
      <c r="F42" s="206">
        <v>5.59</v>
      </c>
      <c r="G42" s="206">
        <v>0</v>
      </c>
      <c r="H42" s="206">
        <v>0</v>
      </c>
      <c r="I42" s="206">
        <v>22.98</v>
      </c>
      <c r="J42" s="206">
        <v>0.56000000000000005</v>
      </c>
      <c r="K42" s="206">
        <v>6.52</v>
      </c>
      <c r="L42" s="206">
        <v>1.73</v>
      </c>
      <c r="M42" s="206">
        <v>0</v>
      </c>
      <c r="N42" s="206">
        <v>1.17</v>
      </c>
      <c r="O42" s="206">
        <v>0.99</v>
      </c>
      <c r="P42" s="206">
        <v>2.41</v>
      </c>
      <c r="Q42" s="206">
        <v>0.22</v>
      </c>
      <c r="R42" s="206">
        <v>0.11</v>
      </c>
      <c r="S42" s="206">
        <v>0.11</v>
      </c>
      <c r="T42" s="206">
        <v>0.56000000000000005</v>
      </c>
      <c r="U42" s="206">
        <v>10.92</v>
      </c>
      <c r="V42" s="206">
        <v>0.14000000000000001</v>
      </c>
      <c r="W42" s="206">
        <v>0.35</v>
      </c>
      <c r="X42" s="206">
        <v>0.99</v>
      </c>
      <c r="Y42" s="206">
        <v>0</v>
      </c>
      <c r="Z42" s="206">
        <v>1.4</v>
      </c>
      <c r="AA42" s="206">
        <v>0.81</v>
      </c>
      <c r="AB42" s="206">
        <v>0</v>
      </c>
      <c r="AC42" s="206">
        <v>10.119999999999999</v>
      </c>
      <c r="AD42" s="206">
        <v>0</v>
      </c>
      <c r="AE42" s="206">
        <v>0</v>
      </c>
      <c r="AF42" s="206">
        <v>0</v>
      </c>
      <c r="AG42" s="206">
        <v>45</v>
      </c>
      <c r="AH42" s="206">
        <v>0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64.8</v>
      </c>
      <c r="AP42" s="206">
        <v>82.8</v>
      </c>
    </row>
    <row r="43" spans="1:42">
      <c r="A43" t="s">
        <v>85</v>
      </c>
      <c r="B43" s="206">
        <v>0</v>
      </c>
      <c r="C43" s="206">
        <v>11.36</v>
      </c>
      <c r="D43" s="206">
        <v>0</v>
      </c>
      <c r="E43" s="206">
        <v>0</v>
      </c>
      <c r="F43" s="206">
        <v>5.59</v>
      </c>
      <c r="G43" s="206">
        <v>0</v>
      </c>
      <c r="H43" s="206">
        <v>0</v>
      </c>
      <c r="I43" s="206">
        <v>22.98</v>
      </c>
      <c r="J43" s="206">
        <v>0.56000000000000005</v>
      </c>
      <c r="K43" s="206">
        <v>6.52</v>
      </c>
      <c r="L43" s="206">
        <v>1.73</v>
      </c>
      <c r="M43" s="206">
        <v>0</v>
      </c>
      <c r="N43" s="206">
        <v>1.17</v>
      </c>
      <c r="O43" s="206">
        <v>0.99</v>
      </c>
      <c r="P43" s="206">
        <v>2.41</v>
      </c>
      <c r="Q43" s="206">
        <v>0.22</v>
      </c>
      <c r="R43" s="206">
        <v>0.11</v>
      </c>
      <c r="S43" s="206">
        <v>0.11</v>
      </c>
      <c r="T43" s="206">
        <v>0.56000000000000005</v>
      </c>
      <c r="U43" s="206">
        <v>10.92</v>
      </c>
      <c r="V43" s="206">
        <v>0.14000000000000001</v>
      </c>
      <c r="W43" s="206">
        <v>0.35</v>
      </c>
      <c r="X43" s="206">
        <v>0.99</v>
      </c>
      <c r="Y43" s="206">
        <v>0</v>
      </c>
      <c r="Z43" s="206">
        <v>1.4</v>
      </c>
      <c r="AA43" s="206">
        <v>0.81</v>
      </c>
      <c r="AB43" s="206">
        <v>0</v>
      </c>
      <c r="AC43" s="206">
        <v>10.119999999999999</v>
      </c>
      <c r="AD43" s="206">
        <v>0</v>
      </c>
      <c r="AE43" s="206">
        <v>0</v>
      </c>
      <c r="AF43" s="206">
        <v>0</v>
      </c>
      <c r="AG43" s="206">
        <v>41.78</v>
      </c>
      <c r="AH43" s="206">
        <v>0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64.8</v>
      </c>
      <c r="AP43" s="206">
        <v>82.8</v>
      </c>
    </row>
    <row r="44" spans="1:42">
      <c r="A44" t="s">
        <v>86</v>
      </c>
      <c r="B44" s="206">
        <v>0</v>
      </c>
      <c r="C44" s="206">
        <v>11.36</v>
      </c>
      <c r="D44" s="206">
        <v>0</v>
      </c>
      <c r="E44" s="206">
        <v>0</v>
      </c>
      <c r="F44" s="206">
        <v>5.59</v>
      </c>
      <c r="G44" s="206">
        <v>0</v>
      </c>
      <c r="H44" s="206">
        <v>0</v>
      </c>
      <c r="I44" s="206">
        <v>22.98</v>
      </c>
      <c r="J44" s="206">
        <v>0.56000000000000005</v>
      </c>
      <c r="K44" s="206">
        <v>6.52</v>
      </c>
      <c r="L44" s="206">
        <v>1.73</v>
      </c>
      <c r="M44" s="206">
        <v>0</v>
      </c>
      <c r="N44" s="206">
        <v>1.17</v>
      </c>
      <c r="O44" s="206">
        <v>0.99</v>
      </c>
      <c r="P44" s="206">
        <v>2.41</v>
      </c>
      <c r="Q44" s="206">
        <v>0.22</v>
      </c>
      <c r="R44" s="206">
        <v>0.11</v>
      </c>
      <c r="S44" s="206">
        <v>0.11</v>
      </c>
      <c r="T44" s="206">
        <v>0.56000000000000005</v>
      </c>
      <c r="U44" s="206">
        <v>10.92</v>
      </c>
      <c r="V44" s="206">
        <v>0.14000000000000001</v>
      </c>
      <c r="W44" s="206">
        <v>0.35</v>
      </c>
      <c r="X44" s="206">
        <v>0.99</v>
      </c>
      <c r="Y44" s="206">
        <v>0</v>
      </c>
      <c r="Z44" s="206">
        <v>1.4</v>
      </c>
      <c r="AA44" s="206">
        <v>0.81</v>
      </c>
      <c r="AB44" s="206">
        <v>0</v>
      </c>
      <c r="AC44" s="206">
        <v>10.119999999999999</v>
      </c>
      <c r="AD44" s="206">
        <v>0</v>
      </c>
      <c r="AE44" s="206">
        <v>0</v>
      </c>
      <c r="AF44" s="206">
        <v>0</v>
      </c>
      <c r="AG44" s="206">
        <v>41.78</v>
      </c>
      <c r="AH44" s="206">
        <v>0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64.8</v>
      </c>
      <c r="AP44" s="206">
        <v>82.8</v>
      </c>
    </row>
    <row r="45" spans="1:42">
      <c r="A45" t="s">
        <v>87</v>
      </c>
      <c r="B45" s="206">
        <v>0</v>
      </c>
      <c r="C45" s="206">
        <v>10.54</v>
      </c>
      <c r="D45" s="206">
        <v>0.81</v>
      </c>
      <c r="E45" s="206">
        <v>0</v>
      </c>
      <c r="F45" s="206">
        <v>5.59</v>
      </c>
      <c r="G45" s="206">
        <v>0</v>
      </c>
      <c r="H45" s="206">
        <v>0</v>
      </c>
      <c r="I45" s="206">
        <v>22.98</v>
      </c>
      <c r="J45" s="206">
        <v>0.56000000000000005</v>
      </c>
      <c r="K45" s="206">
        <v>6.52</v>
      </c>
      <c r="L45" s="206">
        <v>1.73</v>
      </c>
      <c r="M45" s="206">
        <v>0</v>
      </c>
      <c r="N45" s="206">
        <v>1.17</v>
      </c>
      <c r="O45" s="206">
        <v>0.99</v>
      </c>
      <c r="P45" s="206">
        <v>2.41</v>
      </c>
      <c r="Q45" s="206">
        <v>0.22</v>
      </c>
      <c r="R45" s="206">
        <v>0.11</v>
      </c>
      <c r="S45" s="206">
        <v>0.11</v>
      </c>
      <c r="T45" s="206">
        <v>0.56000000000000005</v>
      </c>
      <c r="U45" s="206">
        <v>10.92</v>
      </c>
      <c r="V45" s="206">
        <v>0.14000000000000001</v>
      </c>
      <c r="W45" s="206">
        <v>0.35</v>
      </c>
      <c r="X45" s="206">
        <v>0.99</v>
      </c>
      <c r="Y45" s="206">
        <v>0</v>
      </c>
      <c r="Z45" s="206">
        <v>1.4</v>
      </c>
      <c r="AA45" s="206">
        <v>0.81</v>
      </c>
      <c r="AB45" s="206">
        <v>0</v>
      </c>
      <c r="AC45" s="206">
        <v>10.119999999999999</v>
      </c>
      <c r="AD45" s="206">
        <v>0</v>
      </c>
      <c r="AE45" s="206">
        <v>0</v>
      </c>
      <c r="AF45" s="206">
        <v>0</v>
      </c>
      <c r="AG45" s="206">
        <v>41.78</v>
      </c>
      <c r="AH45" s="206">
        <v>3.21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64.8</v>
      </c>
      <c r="AP45" s="206">
        <v>82.8</v>
      </c>
    </row>
    <row r="46" spans="1:42">
      <c r="A46" t="s">
        <v>88</v>
      </c>
      <c r="B46" s="206">
        <v>0</v>
      </c>
      <c r="C46" s="206">
        <v>10.54</v>
      </c>
      <c r="D46" s="206">
        <v>0.81</v>
      </c>
      <c r="E46" s="206">
        <v>0</v>
      </c>
      <c r="F46" s="206">
        <v>5.59</v>
      </c>
      <c r="G46" s="206">
        <v>0</v>
      </c>
      <c r="H46" s="206">
        <v>0</v>
      </c>
      <c r="I46" s="206">
        <v>22.98</v>
      </c>
      <c r="J46" s="206">
        <v>0.56000000000000005</v>
      </c>
      <c r="K46" s="206">
        <v>6.52</v>
      </c>
      <c r="L46" s="206">
        <v>1.73</v>
      </c>
      <c r="M46" s="206">
        <v>0</v>
      </c>
      <c r="N46" s="206">
        <v>1.17</v>
      </c>
      <c r="O46" s="206">
        <v>0.99</v>
      </c>
      <c r="P46" s="206">
        <v>2.41</v>
      </c>
      <c r="Q46" s="206">
        <v>0.22</v>
      </c>
      <c r="R46" s="206">
        <v>0.11</v>
      </c>
      <c r="S46" s="206">
        <v>0.11</v>
      </c>
      <c r="T46" s="206">
        <v>0.56000000000000005</v>
      </c>
      <c r="U46" s="206">
        <v>10.92</v>
      </c>
      <c r="V46" s="206">
        <v>0.14000000000000001</v>
      </c>
      <c r="W46" s="206">
        <v>0.35</v>
      </c>
      <c r="X46" s="206">
        <v>0.99</v>
      </c>
      <c r="Y46" s="206">
        <v>0</v>
      </c>
      <c r="Z46" s="206">
        <v>1.4</v>
      </c>
      <c r="AA46" s="206">
        <v>0.81</v>
      </c>
      <c r="AB46" s="206">
        <v>0</v>
      </c>
      <c r="AC46" s="206">
        <v>10.119999999999999</v>
      </c>
      <c r="AD46" s="206">
        <v>0</v>
      </c>
      <c r="AE46" s="206">
        <v>0</v>
      </c>
      <c r="AF46" s="206">
        <v>0</v>
      </c>
      <c r="AG46" s="206">
        <v>41.78</v>
      </c>
      <c r="AH46" s="206">
        <v>3.21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64.8</v>
      </c>
      <c r="AP46" s="206">
        <v>82.8</v>
      </c>
    </row>
    <row r="47" spans="1:42">
      <c r="A47" t="s">
        <v>89</v>
      </c>
      <c r="B47" s="206">
        <v>0</v>
      </c>
      <c r="C47" s="206">
        <v>10.54</v>
      </c>
      <c r="D47" s="206">
        <v>0.81</v>
      </c>
      <c r="E47" s="206">
        <v>0</v>
      </c>
      <c r="F47" s="206">
        <v>5.59</v>
      </c>
      <c r="G47" s="206">
        <v>0</v>
      </c>
      <c r="H47" s="206">
        <v>0</v>
      </c>
      <c r="I47" s="206">
        <v>24.39</v>
      </c>
      <c r="J47" s="206">
        <v>0</v>
      </c>
      <c r="K47" s="206">
        <v>6.52</v>
      </c>
      <c r="L47" s="206">
        <v>1.73</v>
      </c>
      <c r="M47" s="206">
        <v>0</v>
      </c>
      <c r="N47" s="206">
        <v>1.17</v>
      </c>
      <c r="O47" s="206">
        <v>0.99</v>
      </c>
      <c r="P47" s="206">
        <v>2.41</v>
      </c>
      <c r="Q47" s="206">
        <v>0.22</v>
      </c>
      <c r="R47" s="206">
        <v>0.11</v>
      </c>
      <c r="S47" s="206">
        <v>0.11</v>
      </c>
      <c r="T47" s="206">
        <v>0.56000000000000005</v>
      </c>
      <c r="U47" s="206">
        <v>10.92</v>
      </c>
      <c r="V47" s="206">
        <v>0.14000000000000001</v>
      </c>
      <c r="W47" s="206">
        <v>0.33</v>
      </c>
      <c r="X47" s="206">
        <v>0.99</v>
      </c>
      <c r="Y47" s="206">
        <v>0</v>
      </c>
      <c r="Z47" s="206">
        <v>1.4</v>
      </c>
      <c r="AA47" s="206">
        <v>0.81</v>
      </c>
      <c r="AB47" s="206">
        <v>0</v>
      </c>
      <c r="AC47" s="206">
        <v>10.119999999999999</v>
      </c>
      <c r="AD47" s="206">
        <v>0</v>
      </c>
      <c r="AE47" s="206">
        <v>0</v>
      </c>
      <c r="AF47" s="206">
        <v>0</v>
      </c>
      <c r="AG47" s="206">
        <v>41.78</v>
      </c>
      <c r="AH47" s="206">
        <v>0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64.8</v>
      </c>
      <c r="AP47" s="206">
        <v>82.8</v>
      </c>
    </row>
    <row r="48" spans="1:42">
      <c r="A48" t="s">
        <v>90</v>
      </c>
      <c r="B48" s="206">
        <v>0</v>
      </c>
      <c r="C48" s="206">
        <v>10.54</v>
      </c>
      <c r="D48" s="206">
        <v>0.81</v>
      </c>
      <c r="E48" s="206">
        <v>0</v>
      </c>
      <c r="F48" s="206">
        <v>5.59</v>
      </c>
      <c r="G48" s="206">
        <v>0</v>
      </c>
      <c r="H48" s="206">
        <v>0</v>
      </c>
      <c r="I48" s="206">
        <v>24.39</v>
      </c>
      <c r="J48" s="206">
        <v>0</v>
      </c>
      <c r="K48" s="206">
        <v>6.52</v>
      </c>
      <c r="L48" s="206">
        <v>1.73</v>
      </c>
      <c r="M48" s="206">
        <v>0</v>
      </c>
      <c r="N48" s="206">
        <v>1.17</v>
      </c>
      <c r="O48" s="206">
        <v>0.99</v>
      </c>
      <c r="P48" s="206">
        <v>2.41</v>
      </c>
      <c r="Q48" s="206">
        <v>0.22</v>
      </c>
      <c r="R48" s="206">
        <v>0.11</v>
      </c>
      <c r="S48" s="206">
        <v>0.11</v>
      </c>
      <c r="T48" s="206">
        <v>0.56000000000000005</v>
      </c>
      <c r="U48" s="206">
        <v>10.92</v>
      </c>
      <c r="V48" s="206">
        <v>0.14000000000000001</v>
      </c>
      <c r="W48" s="206">
        <v>0.33</v>
      </c>
      <c r="X48" s="206">
        <v>0.99</v>
      </c>
      <c r="Y48" s="206">
        <v>0</v>
      </c>
      <c r="Z48" s="206">
        <v>1.4</v>
      </c>
      <c r="AA48" s="206">
        <v>0.81</v>
      </c>
      <c r="AB48" s="206">
        <v>0</v>
      </c>
      <c r="AC48" s="206">
        <v>10.119999999999999</v>
      </c>
      <c r="AD48" s="206">
        <v>0</v>
      </c>
      <c r="AE48" s="206">
        <v>0</v>
      </c>
      <c r="AF48" s="206">
        <v>0</v>
      </c>
      <c r="AG48" s="206">
        <v>41.78</v>
      </c>
      <c r="AH48" s="206">
        <v>0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64.8</v>
      </c>
      <c r="AP48" s="206">
        <v>82.8</v>
      </c>
    </row>
    <row r="49" spans="1:42">
      <c r="A49" t="s">
        <v>91</v>
      </c>
      <c r="B49" s="206">
        <v>0</v>
      </c>
      <c r="C49" s="206">
        <v>10.54</v>
      </c>
      <c r="D49" s="206">
        <v>0.81</v>
      </c>
      <c r="E49" s="206">
        <v>0</v>
      </c>
      <c r="F49" s="206">
        <v>5.59</v>
      </c>
      <c r="G49" s="206">
        <v>0</v>
      </c>
      <c r="H49" s="206">
        <v>0</v>
      </c>
      <c r="I49" s="206">
        <v>24.39</v>
      </c>
      <c r="J49" s="206">
        <v>0</v>
      </c>
      <c r="K49" s="206">
        <v>6.52</v>
      </c>
      <c r="L49" s="206">
        <v>1.73</v>
      </c>
      <c r="M49" s="206">
        <v>0</v>
      </c>
      <c r="N49" s="206">
        <v>1.17</v>
      </c>
      <c r="O49" s="206">
        <v>0.99</v>
      </c>
      <c r="P49" s="206">
        <v>2.41</v>
      </c>
      <c r="Q49" s="206">
        <v>0.22</v>
      </c>
      <c r="R49" s="206">
        <v>0.11</v>
      </c>
      <c r="S49" s="206">
        <v>0.11</v>
      </c>
      <c r="T49" s="206">
        <v>0.56000000000000005</v>
      </c>
      <c r="U49" s="206">
        <v>10.92</v>
      </c>
      <c r="V49" s="206">
        <v>0.14000000000000001</v>
      </c>
      <c r="W49" s="206">
        <v>0.33</v>
      </c>
      <c r="X49" s="206">
        <v>0.99</v>
      </c>
      <c r="Y49" s="206">
        <v>0</v>
      </c>
      <c r="Z49" s="206">
        <v>1.4</v>
      </c>
      <c r="AA49" s="206">
        <v>0.81</v>
      </c>
      <c r="AB49" s="206">
        <v>0</v>
      </c>
      <c r="AC49" s="206">
        <v>10.119999999999999</v>
      </c>
      <c r="AD49" s="206">
        <v>0</v>
      </c>
      <c r="AE49" s="206">
        <v>0</v>
      </c>
      <c r="AF49" s="206">
        <v>0</v>
      </c>
      <c r="AG49" s="206">
        <v>41.78</v>
      </c>
      <c r="AH49" s="206">
        <v>0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64.8</v>
      </c>
      <c r="AP49" s="206">
        <v>82.8</v>
      </c>
    </row>
    <row r="50" spans="1:42">
      <c r="A50" t="s">
        <v>92</v>
      </c>
      <c r="B50" s="206">
        <v>0</v>
      </c>
      <c r="C50" s="206">
        <v>10.54</v>
      </c>
      <c r="D50" s="206">
        <v>0.81</v>
      </c>
      <c r="E50" s="206">
        <v>0</v>
      </c>
      <c r="F50" s="206">
        <v>5.59</v>
      </c>
      <c r="G50" s="206">
        <v>0</v>
      </c>
      <c r="H50" s="206">
        <v>0</v>
      </c>
      <c r="I50" s="206">
        <v>24.39</v>
      </c>
      <c r="J50" s="206">
        <v>0</v>
      </c>
      <c r="K50" s="206">
        <v>6.52</v>
      </c>
      <c r="L50" s="206">
        <v>1.73</v>
      </c>
      <c r="M50" s="206">
        <v>0</v>
      </c>
      <c r="N50" s="206">
        <v>1.17</v>
      </c>
      <c r="O50" s="206">
        <v>0.99</v>
      </c>
      <c r="P50" s="206">
        <v>2.41</v>
      </c>
      <c r="Q50" s="206">
        <v>0.22</v>
      </c>
      <c r="R50" s="206">
        <v>0.11</v>
      </c>
      <c r="S50" s="206">
        <v>0.11</v>
      </c>
      <c r="T50" s="206">
        <v>0.56000000000000005</v>
      </c>
      <c r="U50" s="206">
        <v>10.92</v>
      </c>
      <c r="V50" s="206">
        <v>0.14000000000000001</v>
      </c>
      <c r="W50" s="206">
        <v>0.33</v>
      </c>
      <c r="X50" s="206">
        <v>0.99</v>
      </c>
      <c r="Y50" s="206">
        <v>0</v>
      </c>
      <c r="Z50" s="206">
        <v>1.4</v>
      </c>
      <c r="AA50" s="206">
        <v>0.81</v>
      </c>
      <c r="AB50" s="206">
        <v>0</v>
      </c>
      <c r="AC50" s="206">
        <v>10.119999999999999</v>
      </c>
      <c r="AD50" s="206">
        <v>0</v>
      </c>
      <c r="AE50" s="206">
        <v>0</v>
      </c>
      <c r="AF50" s="206">
        <v>0</v>
      </c>
      <c r="AG50" s="206">
        <v>41.78</v>
      </c>
      <c r="AH50" s="206">
        <v>0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64.8</v>
      </c>
      <c r="AP50" s="206">
        <v>82.8</v>
      </c>
    </row>
    <row r="51" spans="1:42">
      <c r="A51" t="s">
        <v>93</v>
      </c>
      <c r="B51" s="206">
        <v>0</v>
      </c>
      <c r="C51" s="206">
        <v>10.54</v>
      </c>
      <c r="D51" s="206">
        <v>0.81</v>
      </c>
      <c r="E51" s="206">
        <v>0</v>
      </c>
      <c r="F51" s="206">
        <v>5.59</v>
      </c>
      <c r="G51" s="206">
        <v>0</v>
      </c>
      <c r="H51" s="206">
        <v>0</v>
      </c>
      <c r="I51" s="206">
        <v>24.39</v>
      </c>
      <c r="J51" s="206">
        <v>0</v>
      </c>
      <c r="K51" s="206">
        <v>6.52</v>
      </c>
      <c r="L51" s="206">
        <v>1.73</v>
      </c>
      <c r="M51" s="206">
        <v>0</v>
      </c>
      <c r="N51" s="206">
        <v>1.17</v>
      </c>
      <c r="O51" s="206">
        <v>0.99</v>
      </c>
      <c r="P51" s="206">
        <v>2.41</v>
      </c>
      <c r="Q51" s="206">
        <v>0.22</v>
      </c>
      <c r="R51" s="206">
        <v>0.11</v>
      </c>
      <c r="S51" s="206">
        <v>0.11</v>
      </c>
      <c r="T51" s="206">
        <v>0.56000000000000005</v>
      </c>
      <c r="U51" s="206">
        <v>10.92</v>
      </c>
      <c r="V51" s="206">
        <v>0.14000000000000001</v>
      </c>
      <c r="W51" s="206">
        <v>0.33</v>
      </c>
      <c r="X51" s="206">
        <v>0.99</v>
      </c>
      <c r="Y51" s="206">
        <v>0</v>
      </c>
      <c r="Z51" s="206">
        <v>1.4</v>
      </c>
      <c r="AA51" s="206">
        <v>0.81</v>
      </c>
      <c r="AB51" s="206">
        <v>0</v>
      </c>
      <c r="AC51" s="206">
        <v>10.119999999999999</v>
      </c>
      <c r="AD51" s="206">
        <v>0</v>
      </c>
      <c r="AE51" s="206">
        <v>0</v>
      </c>
      <c r="AF51" s="206">
        <v>0</v>
      </c>
      <c r="AG51" s="206">
        <v>38.57</v>
      </c>
      <c r="AH51" s="206">
        <v>3.98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64.8</v>
      </c>
      <c r="AP51" s="206">
        <v>82.8</v>
      </c>
    </row>
    <row r="52" spans="1:42">
      <c r="A52" t="s">
        <v>94</v>
      </c>
      <c r="B52" s="206">
        <v>0</v>
      </c>
      <c r="C52" s="206">
        <v>10.54</v>
      </c>
      <c r="D52" s="206">
        <v>0.81</v>
      </c>
      <c r="E52" s="206">
        <v>0</v>
      </c>
      <c r="F52" s="206">
        <v>5.59</v>
      </c>
      <c r="G52" s="206">
        <v>0</v>
      </c>
      <c r="H52" s="206">
        <v>0</v>
      </c>
      <c r="I52" s="206">
        <v>24.39</v>
      </c>
      <c r="J52" s="206">
        <v>0</v>
      </c>
      <c r="K52" s="206">
        <v>6.52</v>
      </c>
      <c r="L52" s="206">
        <v>1.73</v>
      </c>
      <c r="M52" s="206">
        <v>0</v>
      </c>
      <c r="N52" s="206">
        <v>1.17</v>
      </c>
      <c r="O52" s="206">
        <v>0.99</v>
      </c>
      <c r="P52" s="206">
        <v>2.41</v>
      </c>
      <c r="Q52" s="206">
        <v>0.22</v>
      </c>
      <c r="R52" s="206">
        <v>0.11</v>
      </c>
      <c r="S52" s="206">
        <v>0.11</v>
      </c>
      <c r="T52" s="206">
        <v>0.56000000000000005</v>
      </c>
      <c r="U52" s="206">
        <v>10.92</v>
      </c>
      <c r="V52" s="206">
        <v>0.14000000000000001</v>
      </c>
      <c r="W52" s="206">
        <v>0.33</v>
      </c>
      <c r="X52" s="206">
        <v>0.99</v>
      </c>
      <c r="Y52" s="206">
        <v>0</v>
      </c>
      <c r="Z52" s="206">
        <v>1.4</v>
      </c>
      <c r="AA52" s="206">
        <v>0.81</v>
      </c>
      <c r="AB52" s="206">
        <v>0</v>
      </c>
      <c r="AC52" s="206">
        <v>10.119999999999999</v>
      </c>
      <c r="AD52" s="206">
        <v>0</v>
      </c>
      <c r="AE52" s="206">
        <v>0</v>
      </c>
      <c r="AF52" s="206">
        <v>0</v>
      </c>
      <c r="AG52" s="206">
        <v>38.57</v>
      </c>
      <c r="AH52" s="206">
        <v>3.98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64.8</v>
      </c>
      <c r="AP52" s="206">
        <v>82.8</v>
      </c>
    </row>
    <row r="53" spans="1:42">
      <c r="A53" t="s">
        <v>95</v>
      </c>
      <c r="B53" s="206">
        <v>0</v>
      </c>
      <c r="C53" s="206">
        <v>10.54</v>
      </c>
      <c r="D53" s="206">
        <v>0.81</v>
      </c>
      <c r="E53" s="206">
        <v>0</v>
      </c>
      <c r="F53" s="206">
        <v>5.59</v>
      </c>
      <c r="G53" s="206">
        <v>0</v>
      </c>
      <c r="H53" s="206">
        <v>0</v>
      </c>
      <c r="I53" s="206">
        <v>24.39</v>
      </c>
      <c r="J53" s="206">
        <v>0</v>
      </c>
      <c r="K53" s="206">
        <v>6.52</v>
      </c>
      <c r="L53" s="206">
        <v>1.73</v>
      </c>
      <c r="M53" s="206">
        <v>0</v>
      </c>
      <c r="N53" s="206">
        <v>1.17</v>
      </c>
      <c r="O53" s="206">
        <v>0.99</v>
      </c>
      <c r="P53" s="206">
        <v>2.41</v>
      </c>
      <c r="Q53" s="206">
        <v>0.22</v>
      </c>
      <c r="R53" s="206">
        <v>0.33</v>
      </c>
      <c r="S53" s="206">
        <v>0.23</v>
      </c>
      <c r="T53" s="206">
        <v>0.56000000000000005</v>
      </c>
      <c r="U53" s="206">
        <v>10.92</v>
      </c>
      <c r="V53" s="206">
        <v>0.14000000000000001</v>
      </c>
      <c r="W53" s="206">
        <v>0.33</v>
      </c>
      <c r="X53" s="206">
        <v>0.99</v>
      </c>
      <c r="Y53" s="206">
        <v>0</v>
      </c>
      <c r="Z53" s="206">
        <v>1.4</v>
      </c>
      <c r="AA53" s="206">
        <v>0.81</v>
      </c>
      <c r="AB53" s="206">
        <v>0</v>
      </c>
      <c r="AC53" s="206">
        <v>10.119999999999999</v>
      </c>
      <c r="AD53" s="206">
        <v>0</v>
      </c>
      <c r="AE53" s="206">
        <v>0</v>
      </c>
      <c r="AF53" s="206">
        <v>0</v>
      </c>
      <c r="AG53" s="206">
        <v>38.57</v>
      </c>
      <c r="AH53" s="206">
        <v>3.98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64.8</v>
      </c>
      <c r="AP53" s="206">
        <v>82.8</v>
      </c>
    </row>
    <row r="54" spans="1:42">
      <c r="A54" t="s">
        <v>96</v>
      </c>
      <c r="B54" s="206">
        <v>0</v>
      </c>
      <c r="C54" s="206">
        <v>10.54</v>
      </c>
      <c r="D54" s="206">
        <v>0.81</v>
      </c>
      <c r="E54" s="206">
        <v>0</v>
      </c>
      <c r="F54" s="206">
        <v>5.59</v>
      </c>
      <c r="G54" s="206">
        <v>0</v>
      </c>
      <c r="H54" s="206">
        <v>0</v>
      </c>
      <c r="I54" s="206">
        <v>24.39</v>
      </c>
      <c r="J54" s="206">
        <v>0</v>
      </c>
      <c r="K54" s="206">
        <v>6.52</v>
      </c>
      <c r="L54" s="206">
        <v>1.73</v>
      </c>
      <c r="M54" s="206">
        <v>0</v>
      </c>
      <c r="N54" s="206">
        <v>1.17</v>
      </c>
      <c r="O54" s="206">
        <v>0.99</v>
      </c>
      <c r="P54" s="206">
        <v>2.41</v>
      </c>
      <c r="Q54" s="206">
        <v>0.22</v>
      </c>
      <c r="R54" s="206">
        <v>0.33</v>
      </c>
      <c r="S54" s="206">
        <v>0.23</v>
      </c>
      <c r="T54" s="206">
        <v>0.56000000000000005</v>
      </c>
      <c r="U54" s="206">
        <v>10.92</v>
      </c>
      <c r="V54" s="206">
        <v>0.14000000000000001</v>
      </c>
      <c r="W54" s="206">
        <v>0.33</v>
      </c>
      <c r="X54" s="206">
        <v>0.99</v>
      </c>
      <c r="Y54" s="206">
        <v>0</v>
      </c>
      <c r="Z54" s="206">
        <v>1.4</v>
      </c>
      <c r="AA54" s="206">
        <v>0.81</v>
      </c>
      <c r="AB54" s="206">
        <v>0</v>
      </c>
      <c r="AC54" s="206">
        <v>10.1</v>
      </c>
      <c r="AD54" s="206">
        <v>0</v>
      </c>
      <c r="AE54" s="206">
        <v>0</v>
      </c>
      <c r="AF54" s="206">
        <v>0</v>
      </c>
      <c r="AG54" s="206">
        <v>38.57</v>
      </c>
      <c r="AH54" s="206">
        <v>3.21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64.8</v>
      </c>
      <c r="AP54" s="206">
        <v>82.8</v>
      </c>
    </row>
    <row r="55" spans="1:42">
      <c r="A55" t="s">
        <v>97</v>
      </c>
      <c r="B55" s="206">
        <v>0</v>
      </c>
      <c r="C55" s="206">
        <v>10.54</v>
      </c>
      <c r="D55" s="206">
        <v>0.81</v>
      </c>
      <c r="E55" s="206">
        <v>0</v>
      </c>
      <c r="F55" s="206">
        <v>5.59</v>
      </c>
      <c r="G55" s="206">
        <v>0</v>
      </c>
      <c r="H55" s="206">
        <v>0</v>
      </c>
      <c r="I55" s="206">
        <v>24.39</v>
      </c>
      <c r="J55" s="206">
        <v>0</v>
      </c>
      <c r="K55" s="206">
        <v>6.52</v>
      </c>
      <c r="L55" s="206">
        <v>0</v>
      </c>
      <c r="M55" s="206">
        <v>0</v>
      </c>
      <c r="N55" s="206">
        <v>1.17</v>
      </c>
      <c r="O55" s="206">
        <v>0.99</v>
      </c>
      <c r="P55" s="206">
        <v>2.41</v>
      </c>
      <c r="Q55" s="206">
        <v>0</v>
      </c>
      <c r="R55" s="206">
        <v>0.33</v>
      </c>
      <c r="S55" s="206">
        <v>0.23</v>
      </c>
      <c r="T55" s="206">
        <v>0.56000000000000005</v>
      </c>
      <c r="U55" s="206">
        <v>10.92</v>
      </c>
      <c r="V55" s="206">
        <v>0.14000000000000001</v>
      </c>
      <c r="W55" s="206">
        <v>0.33</v>
      </c>
      <c r="X55" s="206">
        <v>0.99</v>
      </c>
      <c r="Y55" s="206">
        <v>0</v>
      </c>
      <c r="Z55" s="206">
        <v>1.4</v>
      </c>
      <c r="AA55" s="206">
        <v>0.81</v>
      </c>
      <c r="AB55" s="206">
        <v>0</v>
      </c>
      <c r="AC55" s="206">
        <v>10.1</v>
      </c>
      <c r="AD55" s="206">
        <v>0</v>
      </c>
      <c r="AE55" s="206">
        <v>0</v>
      </c>
      <c r="AF55" s="206">
        <v>0</v>
      </c>
      <c r="AG55" s="206">
        <v>38.57</v>
      </c>
      <c r="AH55" s="206">
        <v>0</v>
      </c>
      <c r="AI55" s="206">
        <v>0</v>
      </c>
      <c r="AJ55" s="206">
        <v>0</v>
      </c>
      <c r="AK55" s="206">
        <v>11.51</v>
      </c>
      <c r="AL55" s="206">
        <v>0</v>
      </c>
      <c r="AM55" s="206">
        <v>0</v>
      </c>
      <c r="AN55" s="206">
        <v>0</v>
      </c>
      <c r="AO55" s="206">
        <v>64.8</v>
      </c>
      <c r="AP55" s="206">
        <v>82.8</v>
      </c>
    </row>
    <row r="56" spans="1:42">
      <c r="A56" t="s">
        <v>98</v>
      </c>
      <c r="B56" s="206">
        <v>0</v>
      </c>
      <c r="C56" s="206">
        <v>10.54</v>
      </c>
      <c r="D56" s="206">
        <v>0.81</v>
      </c>
      <c r="E56" s="206">
        <v>0</v>
      </c>
      <c r="F56" s="206">
        <v>5.59</v>
      </c>
      <c r="G56" s="206">
        <v>0</v>
      </c>
      <c r="H56" s="206">
        <v>0</v>
      </c>
      <c r="I56" s="206">
        <v>24.39</v>
      </c>
      <c r="J56" s="206">
        <v>0</v>
      </c>
      <c r="K56" s="206">
        <v>84.67</v>
      </c>
      <c r="L56" s="206">
        <v>1.72</v>
      </c>
      <c r="M56" s="206">
        <v>0</v>
      </c>
      <c r="N56" s="206">
        <v>1.17</v>
      </c>
      <c r="O56" s="206">
        <v>0.99</v>
      </c>
      <c r="P56" s="206">
        <v>2.41</v>
      </c>
      <c r="Q56" s="206">
        <v>0.22</v>
      </c>
      <c r="R56" s="206">
        <v>0.33</v>
      </c>
      <c r="S56" s="206">
        <v>0.23</v>
      </c>
      <c r="T56" s="206">
        <v>0.56000000000000005</v>
      </c>
      <c r="U56" s="206">
        <v>10.92</v>
      </c>
      <c r="V56" s="206">
        <v>0.14000000000000001</v>
      </c>
      <c r="W56" s="206">
        <v>0.33</v>
      </c>
      <c r="X56" s="206">
        <v>0.99</v>
      </c>
      <c r="Y56" s="206">
        <v>0</v>
      </c>
      <c r="Z56" s="206">
        <v>1.4</v>
      </c>
      <c r="AA56" s="206">
        <v>0.81</v>
      </c>
      <c r="AB56" s="206">
        <v>0</v>
      </c>
      <c r="AC56" s="206">
        <v>10.1</v>
      </c>
      <c r="AD56" s="206">
        <v>0</v>
      </c>
      <c r="AE56" s="206">
        <v>0</v>
      </c>
      <c r="AF56" s="206">
        <v>0</v>
      </c>
      <c r="AG56" s="206">
        <v>38.57</v>
      </c>
      <c r="AH56" s="206">
        <v>0</v>
      </c>
      <c r="AI56" s="206">
        <v>0</v>
      </c>
      <c r="AJ56" s="206">
        <v>0</v>
      </c>
      <c r="AK56" s="206">
        <v>11.51</v>
      </c>
      <c r="AL56" s="206">
        <v>0</v>
      </c>
      <c r="AM56" s="206">
        <v>0</v>
      </c>
      <c r="AN56" s="206">
        <v>0</v>
      </c>
      <c r="AO56" s="206">
        <v>64.8</v>
      </c>
      <c r="AP56" s="206">
        <v>82.8</v>
      </c>
    </row>
    <row r="57" spans="1:42">
      <c r="A57" t="s">
        <v>99</v>
      </c>
      <c r="B57" s="206">
        <v>0</v>
      </c>
      <c r="C57" s="206">
        <v>10.54</v>
      </c>
      <c r="D57" s="206">
        <v>0.81</v>
      </c>
      <c r="E57" s="206">
        <v>0</v>
      </c>
      <c r="F57" s="206">
        <v>5.59</v>
      </c>
      <c r="G57" s="206">
        <v>0</v>
      </c>
      <c r="H57" s="206">
        <v>0</v>
      </c>
      <c r="I57" s="206">
        <v>24.39</v>
      </c>
      <c r="J57" s="206">
        <v>0</v>
      </c>
      <c r="K57" s="206">
        <v>87.09</v>
      </c>
      <c r="L57" s="206">
        <v>1.72</v>
      </c>
      <c r="M57" s="206">
        <v>0</v>
      </c>
      <c r="N57" s="206">
        <v>1.17</v>
      </c>
      <c r="O57" s="206">
        <v>0.99</v>
      </c>
      <c r="P57" s="206">
        <v>2.41</v>
      </c>
      <c r="Q57" s="206">
        <v>0.22</v>
      </c>
      <c r="R57" s="206">
        <v>0.33</v>
      </c>
      <c r="S57" s="206">
        <v>0.23</v>
      </c>
      <c r="T57" s="206">
        <v>0.56000000000000005</v>
      </c>
      <c r="U57" s="206">
        <v>10.92</v>
      </c>
      <c r="V57" s="206">
        <v>0.14000000000000001</v>
      </c>
      <c r="W57" s="206">
        <v>0.33</v>
      </c>
      <c r="X57" s="206">
        <v>0.99</v>
      </c>
      <c r="Y57" s="206">
        <v>0</v>
      </c>
      <c r="Z57" s="206">
        <v>1.4</v>
      </c>
      <c r="AA57" s="206">
        <v>0.81</v>
      </c>
      <c r="AB57" s="206">
        <v>0</v>
      </c>
      <c r="AC57" s="206">
        <v>10.1</v>
      </c>
      <c r="AD57" s="206">
        <v>0</v>
      </c>
      <c r="AE57" s="206">
        <v>0</v>
      </c>
      <c r="AF57" s="206">
        <v>0</v>
      </c>
      <c r="AG57" s="206">
        <v>38.57</v>
      </c>
      <c r="AH57" s="206">
        <v>0</v>
      </c>
      <c r="AI57" s="206">
        <v>0</v>
      </c>
      <c r="AJ57" s="206">
        <v>0</v>
      </c>
      <c r="AK57" s="206">
        <v>11.51</v>
      </c>
      <c r="AL57" s="206">
        <v>0</v>
      </c>
      <c r="AM57" s="206">
        <v>0</v>
      </c>
      <c r="AN57" s="206">
        <v>0</v>
      </c>
      <c r="AO57" s="206">
        <v>64.8</v>
      </c>
      <c r="AP57" s="206">
        <v>82.8</v>
      </c>
    </row>
    <row r="58" spans="1:42">
      <c r="A58" t="s">
        <v>100</v>
      </c>
      <c r="B58" s="206">
        <v>0</v>
      </c>
      <c r="C58" s="206">
        <v>10.54</v>
      </c>
      <c r="D58" s="206">
        <v>0.81</v>
      </c>
      <c r="E58" s="206">
        <v>0</v>
      </c>
      <c r="F58" s="206">
        <v>5.59</v>
      </c>
      <c r="G58" s="206">
        <v>0</v>
      </c>
      <c r="H58" s="206">
        <v>0</v>
      </c>
      <c r="I58" s="206">
        <v>24.39</v>
      </c>
      <c r="J58" s="206">
        <v>0</v>
      </c>
      <c r="K58" s="206">
        <v>87.58</v>
      </c>
      <c r="L58" s="206">
        <v>1.72</v>
      </c>
      <c r="M58" s="206">
        <v>0</v>
      </c>
      <c r="N58" s="206">
        <v>1.17</v>
      </c>
      <c r="O58" s="206">
        <v>0.99</v>
      </c>
      <c r="P58" s="206">
        <v>2.41</v>
      </c>
      <c r="Q58" s="206">
        <v>0.22</v>
      </c>
      <c r="R58" s="206">
        <v>0.33</v>
      </c>
      <c r="S58" s="206">
        <v>0.23</v>
      </c>
      <c r="T58" s="206">
        <v>0.56000000000000005</v>
      </c>
      <c r="U58" s="206">
        <v>10.92</v>
      </c>
      <c r="V58" s="206">
        <v>0.14000000000000001</v>
      </c>
      <c r="W58" s="206">
        <v>0.33</v>
      </c>
      <c r="X58" s="206">
        <v>0.99</v>
      </c>
      <c r="Y58" s="206">
        <v>0</v>
      </c>
      <c r="Z58" s="206">
        <v>1.4</v>
      </c>
      <c r="AA58" s="206">
        <v>0.81</v>
      </c>
      <c r="AB58" s="206">
        <v>0</v>
      </c>
      <c r="AC58" s="206">
        <v>10.1</v>
      </c>
      <c r="AD58" s="206">
        <v>0</v>
      </c>
      <c r="AE58" s="206">
        <v>0</v>
      </c>
      <c r="AF58" s="206">
        <v>0</v>
      </c>
      <c r="AG58" s="206">
        <v>38.57</v>
      </c>
      <c r="AH58" s="206">
        <v>0</v>
      </c>
      <c r="AI58" s="206">
        <v>0</v>
      </c>
      <c r="AJ58" s="206">
        <v>0</v>
      </c>
      <c r="AK58" s="206">
        <v>11.51</v>
      </c>
      <c r="AL58" s="206">
        <v>0</v>
      </c>
      <c r="AM58" s="206">
        <v>0</v>
      </c>
      <c r="AN58" s="206">
        <v>0</v>
      </c>
      <c r="AO58" s="206">
        <v>64.8</v>
      </c>
      <c r="AP58" s="206">
        <v>82.8</v>
      </c>
    </row>
    <row r="59" spans="1:42">
      <c r="A59" t="s">
        <v>101</v>
      </c>
      <c r="B59" s="206">
        <v>0</v>
      </c>
      <c r="C59" s="206">
        <v>10.54</v>
      </c>
      <c r="D59" s="206">
        <v>0.81</v>
      </c>
      <c r="E59" s="206">
        <v>0</v>
      </c>
      <c r="F59" s="206">
        <v>5.59</v>
      </c>
      <c r="G59" s="206">
        <v>0</v>
      </c>
      <c r="H59" s="206">
        <v>0</v>
      </c>
      <c r="I59" s="206">
        <v>24.39</v>
      </c>
      <c r="J59" s="206">
        <v>0</v>
      </c>
      <c r="K59" s="206">
        <v>87.84</v>
      </c>
      <c r="L59" s="206">
        <v>1.72</v>
      </c>
      <c r="M59" s="206">
        <v>0</v>
      </c>
      <c r="N59" s="206">
        <v>1.17</v>
      </c>
      <c r="O59" s="206">
        <v>0.99</v>
      </c>
      <c r="P59" s="206">
        <v>2.41</v>
      </c>
      <c r="Q59" s="206">
        <v>0.22</v>
      </c>
      <c r="R59" s="206">
        <v>0.33</v>
      </c>
      <c r="S59" s="206">
        <v>0.23</v>
      </c>
      <c r="T59" s="206">
        <v>0.56000000000000005</v>
      </c>
      <c r="U59" s="206">
        <v>10.92</v>
      </c>
      <c r="V59" s="206">
        <v>0.14000000000000001</v>
      </c>
      <c r="W59" s="206">
        <v>0.33</v>
      </c>
      <c r="X59" s="206">
        <v>0.99</v>
      </c>
      <c r="Y59" s="206">
        <v>0</v>
      </c>
      <c r="Z59" s="206">
        <v>1.4</v>
      </c>
      <c r="AA59" s="206">
        <v>0.81</v>
      </c>
      <c r="AB59" s="206">
        <v>0</v>
      </c>
      <c r="AC59" s="206">
        <v>10.1</v>
      </c>
      <c r="AD59" s="206">
        <v>0</v>
      </c>
      <c r="AE59" s="206">
        <v>0</v>
      </c>
      <c r="AF59" s="206">
        <v>0</v>
      </c>
      <c r="AG59" s="206">
        <v>38.57</v>
      </c>
      <c r="AH59" s="206">
        <v>0</v>
      </c>
      <c r="AI59" s="206">
        <v>0</v>
      </c>
      <c r="AJ59" s="206">
        <v>0</v>
      </c>
      <c r="AK59" s="206">
        <v>11.51</v>
      </c>
      <c r="AL59" s="206">
        <v>0</v>
      </c>
      <c r="AM59" s="206">
        <v>0</v>
      </c>
      <c r="AN59" s="206">
        <v>0</v>
      </c>
      <c r="AO59" s="206">
        <v>64.8</v>
      </c>
      <c r="AP59" s="206">
        <v>82.8</v>
      </c>
    </row>
    <row r="60" spans="1:42">
      <c r="A60" t="s">
        <v>102</v>
      </c>
      <c r="B60" s="206">
        <v>0</v>
      </c>
      <c r="C60" s="206">
        <v>10.54</v>
      </c>
      <c r="D60" s="206">
        <v>0.81</v>
      </c>
      <c r="E60" s="206">
        <v>0</v>
      </c>
      <c r="F60" s="206">
        <v>5.59</v>
      </c>
      <c r="G60" s="206">
        <v>0</v>
      </c>
      <c r="H60" s="206">
        <v>0</v>
      </c>
      <c r="I60" s="206">
        <v>24.39</v>
      </c>
      <c r="J60" s="206">
        <v>0</v>
      </c>
      <c r="K60" s="206">
        <v>87.84</v>
      </c>
      <c r="L60" s="206">
        <v>1.72</v>
      </c>
      <c r="M60" s="206">
        <v>0</v>
      </c>
      <c r="N60" s="206">
        <v>1.17</v>
      </c>
      <c r="O60" s="206">
        <v>0.99</v>
      </c>
      <c r="P60" s="206">
        <v>2.41</v>
      </c>
      <c r="Q60" s="206">
        <v>0.22</v>
      </c>
      <c r="R60" s="206">
        <v>0.33</v>
      </c>
      <c r="S60" s="206">
        <v>0.23</v>
      </c>
      <c r="T60" s="206">
        <v>0.56000000000000005</v>
      </c>
      <c r="U60" s="206">
        <v>10.92</v>
      </c>
      <c r="V60" s="206">
        <v>0.14000000000000001</v>
      </c>
      <c r="W60" s="206">
        <v>0.33</v>
      </c>
      <c r="X60" s="206">
        <v>0.99</v>
      </c>
      <c r="Y60" s="206">
        <v>0</v>
      </c>
      <c r="Z60" s="206">
        <v>1.4</v>
      </c>
      <c r="AA60" s="206">
        <v>0.81</v>
      </c>
      <c r="AB60" s="206">
        <v>0</v>
      </c>
      <c r="AC60" s="206">
        <v>10.1</v>
      </c>
      <c r="AD60" s="206">
        <v>0</v>
      </c>
      <c r="AE60" s="206">
        <v>0</v>
      </c>
      <c r="AF60" s="206">
        <v>0</v>
      </c>
      <c r="AG60" s="206">
        <v>38.57</v>
      </c>
      <c r="AH60" s="206">
        <v>0</v>
      </c>
      <c r="AI60" s="206">
        <v>0</v>
      </c>
      <c r="AJ60" s="206">
        <v>0</v>
      </c>
      <c r="AK60" s="206">
        <v>11.51</v>
      </c>
      <c r="AL60" s="206">
        <v>0</v>
      </c>
      <c r="AM60" s="206">
        <v>0</v>
      </c>
      <c r="AN60" s="206">
        <v>0</v>
      </c>
      <c r="AO60" s="206">
        <v>64.8</v>
      </c>
      <c r="AP60" s="206">
        <v>82.8</v>
      </c>
    </row>
    <row r="61" spans="1:42">
      <c r="A61" t="s">
        <v>103</v>
      </c>
      <c r="B61" s="206">
        <v>0</v>
      </c>
      <c r="C61" s="206">
        <v>10.54</v>
      </c>
      <c r="D61" s="206">
        <v>0.81</v>
      </c>
      <c r="E61" s="206">
        <v>0</v>
      </c>
      <c r="F61" s="206">
        <v>5.59</v>
      </c>
      <c r="G61" s="206">
        <v>0</v>
      </c>
      <c r="H61" s="206">
        <v>0</v>
      </c>
      <c r="I61" s="206">
        <v>24.39</v>
      </c>
      <c r="J61" s="206">
        <v>0</v>
      </c>
      <c r="K61" s="206">
        <v>87.84</v>
      </c>
      <c r="L61" s="206">
        <v>1.72</v>
      </c>
      <c r="M61" s="206">
        <v>0</v>
      </c>
      <c r="N61" s="206">
        <v>1.17</v>
      </c>
      <c r="O61" s="206">
        <v>0.99</v>
      </c>
      <c r="P61" s="206">
        <v>2.41</v>
      </c>
      <c r="Q61" s="206">
        <v>0.22</v>
      </c>
      <c r="R61" s="206">
        <v>0.33</v>
      </c>
      <c r="S61" s="206">
        <v>0.23</v>
      </c>
      <c r="T61" s="206">
        <v>0.56000000000000005</v>
      </c>
      <c r="U61" s="206">
        <v>10.92</v>
      </c>
      <c r="V61" s="206">
        <v>0.14000000000000001</v>
      </c>
      <c r="W61" s="206">
        <v>0.33</v>
      </c>
      <c r="X61" s="206">
        <v>0.99</v>
      </c>
      <c r="Y61" s="206">
        <v>0</v>
      </c>
      <c r="Z61" s="206">
        <v>1.4</v>
      </c>
      <c r="AA61" s="206">
        <v>0.81</v>
      </c>
      <c r="AB61" s="206">
        <v>0</v>
      </c>
      <c r="AC61" s="206">
        <v>10.1</v>
      </c>
      <c r="AD61" s="206">
        <v>0</v>
      </c>
      <c r="AE61" s="206">
        <v>0</v>
      </c>
      <c r="AF61" s="206">
        <v>0</v>
      </c>
      <c r="AG61" s="206">
        <v>28.12</v>
      </c>
      <c r="AH61" s="206">
        <v>0</v>
      </c>
      <c r="AI61" s="206">
        <v>0</v>
      </c>
      <c r="AJ61" s="206">
        <v>0</v>
      </c>
      <c r="AK61" s="206">
        <v>11.51</v>
      </c>
      <c r="AL61" s="206">
        <v>0</v>
      </c>
      <c r="AM61" s="206">
        <v>0</v>
      </c>
      <c r="AN61" s="206">
        <v>0</v>
      </c>
      <c r="AO61" s="206">
        <v>64.8</v>
      </c>
      <c r="AP61" s="206">
        <v>82.8</v>
      </c>
    </row>
    <row r="62" spans="1:42">
      <c r="A62" t="s">
        <v>104</v>
      </c>
      <c r="B62" s="206">
        <v>0</v>
      </c>
      <c r="C62" s="206">
        <v>10.54</v>
      </c>
      <c r="D62" s="206">
        <v>0.81</v>
      </c>
      <c r="E62" s="206">
        <v>0</v>
      </c>
      <c r="F62" s="206">
        <v>5.59</v>
      </c>
      <c r="G62" s="206">
        <v>0</v>
      </c>
      <c r="H62" s="206">
        <v>0</v>
      </c>
      <c r="I62" s="206">
        <v>24.39</v>
      </c>
      <c r="J62" s="206">
        <v>0</v>
      </c>
      <c r="K62" s="206">
        <v>87.84</v>
      </c>
      <c r="L62" s="206">
        <v>1.72</v>
      </c>
      <c r="M62" s="206">
        <v>0</v>
      </c>
      <c r="N62" s="206">
        <v>1.17</v>
      </c>
      <c r="O62" s="206">
        <v>0.99</v>
      </c>
      <c r="P62" s="206">
        <v>2.41</v>
      </c>
      <c r="Q62" s="206">
        <v>0.22</v>
      </c>
      <c r="R62" s="206">
        <v>0.33</v>
      </c>
      <c r="S62" s="206">
        <v>0.23</v>
      </c>
      <c r="T62" s="206">
        <v>0.56000000000000005</v>
      </c>
      <c r="U62" s="206">
        <v>10.92</v>
      </c>
      <c r="V62" s="206">
        <v>0.14000000000000001</v>
      </c>
      <c r="W62" s="206">
        <v>0.33</v>
      </c>
      <c r="X62" s="206">
        <v>0.99</v>
      </c>
      <c r="Y62" s="206">
        <v>0</v>
      </c>
      <c r="Z62" s="206">
        <v>1.4</v>
      </c>
      <c r="AA62" s="206">
        <v>0.81</v>
      </c>
      <c r="AB62" s="206">
        <v>0</v>
      </c>
      <c r="AC62" s="206">
        <v>10.119999999999999</v>
      </c>
      <c r="AD62" s="206">
        <v>0</v>
      </c>
      <c r="AE62" s="206">
        <v>0</v>
      </c>
      <c r="AF62" s="206">
        <v>0</v>
      </c>
      <c r="AG62" s="206">
        <v>28.12</v>
      </c>
      <c r="AH62" s="206">
        <v>0</v>
      </c>
      <c r="AI62" s="206">
        <v>0</v>
      </c>
      <c r="AJ62" s="206">
        <v>0</v>
      </c>
      <c r="AK62" s="206">
        <v>11.51</v>
      </c>
      <c r="AL62" s="206">
        <v>0</v>
      </c>
      <c r="AM62" s="206">
        <v>0</v>
      </c>
      <c r="AN62" s="206">
        <v>0</v>
      </c>
      <c r="AO62" s="206">
        <v>64.8</v>
      </c>
      <c r="AP62" s="206">
        <v>82.8</v>
      </c>
    </row>
    <row r="63" spans="1:42">
      <c r="A63" t="s">
        <v>105</v>
      </c>
      <c r="B63" s="206">
        <v>0</v>
      </c>
      <c r="C63" s="206">
        <v>10.54</v>
      </c>
      <c r="D63" s="206">
        <v>0.81</v>
      </c>
      <c r="E63" s="206">
        <v>0</v>
      </c>
      <c r="F63" s="206">
        <v>5.59</v>
      </c>
      <c r="G63" s="206">
        <v>0</v>
      </c>
      <c r="H63" s="206">
        <v>0</v>
      </c>
      <c r="I63" s="206">
        <v>24.39</v>
      </c>
      <c r="J63" s="206">
        <v>0</v>
      </c>
      <c r="K63" s="206">
        <v>6.52</v>
      </c>
      <c r="L63" s="206">
        <v>4.0999999999999996</v>
      </c>
      <c r="M63" s="206">
        <v>0</v>
      </c>
      <c r="N63" s="206">
        <v>1.17</v>
      </c>
      <c r="O63" s="206">
        <v>0.99</v>
      </c>
      <c r="P63" s="206">
        <v>2.41</v>
      </c>
      <c r="Q63" s="206">
        <v>0.22</v>
      </c>
      <c r="R63" s="206">
        <v>0.33</v>
      </c>
      <c r="S63" s="206">
        <v>0.23</v>
      </c>
      <c r="T63" s="206">
        <v>0.56000000000000005</v>
      </c>
      <c r="U63" s="206">
        <v>10.92</v>
      </c>
      <c r="V63" s="206">
        <v>0.14000000000000001</v>
      </c>
      <c r="W63" s="206">
        <v>0.33</v>
      </c>
      <c r="X63" s="206">
        <v>0.99</v>
      </c>
      <c r="Y63" s="206">
        <v>0</v>
      </c>
      <c r="Z63" s="206">
        <v>1.4</v>
      </c>
      <c r="AA63" s="206">
        <v>0.81</v>
      </c>
      <c r="AB63" s="206">
        <v>0</v>
      </c>
      <c r="AC63" s="206">
        <v>10.119999999999999</v>
      </c>
      <c r="AD63" s="206">
        <v>0</v>
      </c>
      <c r="AE63" s="206">
        <v>0</v>
      </c>
      <c r="AF63" s="206">
        <v>0</v>
      </c>
      <c r="AG63" s="206">
        <v>25.71</v>
      </c>
      <c r="AH63" s="206">
        <v>0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64.8</v>
      </c>
      <c r="AP63" s="206">
        <v>82.8</v>
      </c>
    </row>
    <row r="64" spans="1:42">
      <c r="A64" t="s">
        <v>106</v>
      </c>
      <c r="B64" s="206">
        <v>0</v>
      </c>
      <c r="C64" s="206">
        <v>10.54</v>
      </c>
      <c r="D64" s="206">
        <v>0.81</v>
      </c>
      <c r="E64" s="206">
        <v>0</v>
      </c>
      <c r="F64" s="206">
        <v>5.59</v>
      </c>
      <c r="G64" s="206">
        <v>0</v>
      </c>
      <c r="H64" s="206">
        <v>0</v>
      </c>
      <c r="I64" s="206">
        <v>24.39</v>
      </c>
      <c r="J64" s="206">
        <v>0</v>
      </c>
      <c r="K64" s="206">
        <v>6.52</v>
      </c>
      <c r="L64" s="206">
        <v>1.73</v>
      </c>
      <c r="M64" s="206">
        <v>0</v>
      </c>
      <c r="N64" s="206">
        <v>1.17</v>
      </c>
      <c r="O64" s="206">
        <v>0.99</v>
      </c>
      <c r="P64" s="206">
        <v>2.41</v>
      </c>
      <c r="Q64" s="206">
        <v>0.22</v>
      </c>
      <c r="R64" s="206">
        <v>0.33</v>
      </c>
      <c r="S64" s="206">
        <v>0.23</v>
      </c>
      <c r="T64" s="206">
        <v>0.56000000000000005</v>
      </c>
      <c r="U64" s="206">
        <v>10.92</v>
      </c>
      <c r="V64" s="206">
        <v>0.14000000000000001</v>
      </c>
      <c r="W64" s="206">
        <v>0.33</v>
      </c>
      <c r="X64" s="206">
        <v>0.99</v>
      </c>
      <c r="Y64" s="206">
        <v>0</v>
      </c>
      <c r="Z64" s="206">
        <v>1.4</v>
      </c>
      <c r="AA64" s="206">
        <v>0.81</v>
      </c>
      <c r="AB64" s="206">
        <v>0</v>
      </c>
      <c r="AC64" s="206">
        <v>0.63</v>
      </c>
      <c r="AD64" s="206">
        <v>0</v>
      </c>
      <c r="AE64" s="206">
        <v>0</v>
      </c>
      <c r="AF64" s="206">
        <v>0</v>
      </c>
      <c r="AG64" s="206">
        <v>25.71</v>
      </c>
      <c r="AH64" s="206">
        <v>0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64.8</v>
      </c>
      <c r="AP64" s="206">
        <v>82.8</v>
      </c>
    </row>
    <row r="65" spans="1:42">
      <c r="A65" t="s">
        <v>107</v>
      </c>
      <c r="B65" s="206">
        <v>0</v>
      </c>
      <c r="C65" s="206">
        <v>10.54</v>
      </c>
      <c r="D65" s="206">
        <v>0.81</v>
      </c>
      <c r="E65" s="206">
        <v>0</v>
      </c>
      <c r="F65" s="206">
        <v>5.59</v>
      </c>
      <c r="G65" s="206">
        <v>0</v>
      </c>
      <c r="H65" s="206">
        <v>0</v>
      </c>
      <c r="I65" s="206">
        <v>23.83</v>
      </c>
      <c r="J65" s="206">
        <v>0.56000000000000005</v>
      </c>
      <c r="K65" s="206">
        <v>6.52</v>
      </c>
      <c r="L65" s="206">
        <v>1.73</v>
      </c>
      <c r="M65" s="206">
        <v>0</v>
      </c>
      <c r="N65" s="206">
        <v>1.17</v>
      </c>
      <c r="O65" s="206">
        <v>0.99</v>
      </c>
      <c r="P65" s="206">
        <v>2.41</v>
      </c>
      <c r="Q65" s="206">
        <v>0.22</v>
      </c>
      <c r="R65" s="206">
        <v>0.33</v>
      </c>
      <c r="S65" s="206">
        <v>0.23</v>
      </c>
      <c r="T65" s="206">
        <v>0.56000000000000005</v>
      </c>
      <c r="U65" s="206">
        <v>10.92</v>
      </c>
      <c r="V65" s="206">
        <v>0.14000000000000001</v>
      </c>
      <c r="W65" s="206">
        <v>0.33</v>
      </c>
      <c r="X65" s="206">
        <v>0.99</v>
      </c>
      <c r="Y65" s="206">
        <v>0</v>
      </c>
      <c r="Z65" s="206">
        <v>1.4</v>
      </c>
      <c r="AA65" s="206">
        <v>0.81</v>
      </c>
      <c r="AB65" s="206">
        <v>0</v>
      </c>
      <c r="AC65" s="206">
        <v>10.119999999999999</v>
      </c>
      <c r="AD65" s="206">
        <v>0</v>
      </c>
      <c r="AE65" s="206">
        <v>0</v>
      </c>
      <c r="AF65" s="206">
        <v>0</v>
      </c>
      <c r="AG65" s="206">
        <v>23.32</v>
      </c>
      <c r="AH65" s="206">
        <v>0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64.8</v>
      </c>
      <c r="AP65" s="206">
        <v>82.8</v>
      </c>
    </row>
    <row r="66" spans="1:42">
      <c r="A66" t="s">
        <v>108</v>
      </c>
      <c r="B66" s="206">
        <v>0</v>
      </c>
      <c r="C66" s="206">
        <v>10.54</v>
      </c>
      <c r="D66" s="206">
        <v>0.81</v>
      </c>
      <c r="E66" s="206">
        <v>0</v>
      </c>
      <c r="F66" s="206">
        <v>5.59</v>
      </c>
      <c r="G66" s="206">
        <v>0</v>
      </c>
      <c r="H66" s="206">
        <v>0</v>
      </c>
      <c r="I66" s="206">
        <v>23.83</v>
      </c>
      <c r="J66" s="206">
        <v>0.56000000000000005</v>
      </c>
      <c r="K66" s="206">
        <v>6.52</v>
      </c>
      <c r="L66" s="206">
        <v>1.73</v>
      </c>
      <c r="M66" s="206">
        <v>0</v>
      </c>
      <c r="N66" s="206">
        <v>1.17</v>
      </c>
      <c r="O66" s="206">
        <v>0.99</v>
      </c>
      <c r="P66" s="206">
        <v>2.41</v>
      </c>
      <c r="Q66" s="206">
        <v>0.22</v>
      </c>
      <c r="R66" s="206">
        <v>0.33</v>
      </c>
      <c r="S66" s="206">
        <v>0.23</v>
      </c>
      <c r="T66" s="206">
        <v>0.56000000000000005</v>
      </c>
      <c r="U66" s="206">
        <v>10.92</v>
      </c>
      <c r="V66" s="206">
        <v>0.14000000000000001</v>
      </c>
      <c r="W66" s="206">
        <v>0.33</v>
      </c>
      <c r="X66" s="206">
        <v>0.99</v>
      </c>
      <c r="Y66" s="206">
        <v>0</v>
      </c>
      <c r="Z66" s="206">
        <v>1.4</v>
      </c>
      <c r="AA66" s="206">
        <v>0.81</v>
      </c>
      <c r="AB66" s="206">
        <v>0</v>
      </c>
      <c r="AC66" s="206">
        <v>10.119999999999999</v>
      </c>
      <c r="AD66" s="206">
        <v>0</v>
      </c>
      <c r="AE66" s="206">
        <v>0</v>
      </c>
      <c r="AF66" s="206">
        <v>0</v>
      </c>
      <c r="AG66" s="206">
        <v>23.32</v>
      </c>
      <c r="AH66" s="206">
        <v>0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64.8</v>
      </c>
      <c r="AP66" s="206">
        <v>82.8</v>
      </c>
    </row>
    <row r="67" spans="1:42">
      <c r="A67" t="s">
        <v>109</v>
      </c>
      <c r="B67" s="206">
        <v>0</v>
      </c>
      <c r="C67" s="206">
        <v>10.54</v>
      </c>
      <c r="D67" s="206">
        <v>0.81</v>
      </c>
      <c r="E67" s="206">
        <v>0</v>
      </c>
      <c r="F67" s="206">
        <v>5.59</v>
      </c>
      <c r="G67" s="206">
        <v>0</v>
      </c>
      <c r="H67" s="206">
        <v>0</v>
      </c>
      <c r="I67" s="206">
        <v>23.83</v>
      </c>
      <c r="J67" s="206">
        <v>0.56000000000000005</v>
      </c>
      <c r="K67" s="206">
        <v>6.52</v>
      </c>
      <c r="L67" s="206">
        <v>1.73</v>
      </c>
      <c r="M67" s="206">
        <v>0</v>
      </c>
      <c r="N67" s="206">
        <v>1.17</v>
      </c>
      <c r="O67" s="206">
        <v>0.99</v>
      </c>
      <c r="P67" s="206">
        <v>2.41</v>
      </c>
      <c r="Q67" s="206">
        <v>0.22</v>
      </c>
      <c r="R67" s="206">
        <v>0.33</v>
      </c>
      <c r="S67" s="206">
        <v>0.23</v>
      </c>
      <c r="T67" s="206">
        <v>0.56000000000000005</v>
      </c>
      <c r="U67" s="206">
        <v>10.92</v>
      </c>
      <c r="V67" s="206">
        <v>0.14000000000000001</v>
      </c>
      <c r="W67" s="206">
        <v>0.33</v>
      </c>
      <c r="X67" s="206">
        <v>0.99</v>
      </c>
      <c r="Y67" s="206">
        <v>0</v>
      </c>
      <c r="Z67" s="206">
        <v>1.4</v>
      </c>
      <c r="AA67" s="206">
        <v>0.81</v>
      </c>
      <c r="AB67" s="206">
        <v>0</v>
      </c>
      <c r="AC67" s="206">
        <v>10.119999999999999</v>
      </c>
      <c r="AD67" s="206">
        <v>0</v>
      </c>
      <c r="AE67" s="206">
        <v>0</v>
      </c>
      <c r="AF67" s="206">
        <v>0</v>
      </c>
      <c r="AG67" s="206">
        <v>20.11</v>
      </c>
      <c r="AH67" s="206">
        <v>0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64.8</v>
      </c>
      <c r="AP67" s="206">
        <v>82.8</v>
      </c>
    </row>
    <row r="68" spans="1:42">
      <c r="A68" t="s">
        <v>110</v>
      </c>
      <c r="B68" s="206">
        <v>0</v>
      </c>
      <c r="C68" s="206">
        <v>10.54</v>
      </c>
      <c r="D68" s="206">
        <v>0.81</v>
      </c>
      <c r="E68" s="206">
        <v>0</v>
      </c>
      <c r="F68" s="206">
        <v>5.59</v>
      </c>
      <c r="G68" s="206">
        <v>0</v>
      </c>
      <c r="H68" s="206">
        <v>0</v>
      </c>
      <c r="I68" s="206">
        <v>23.83</v>
      </c>
      <c r="J68" s="206">
        <v>0.56000000000000005</v>
      </c>
      <c r="K68" s="206">
        <v>6.52</v>
      </c>
      <c r="L68" s="206">
        <v>1.73</v>
      </c>
      <c r="M68" s="206">
        <v>0</v>
      </c>
      <c r="N68" s="206">
        <v>1.17</v>
      </c>
      <c r="O68" s="206">
        <v>0.99</v>
      </c>
      <c r="P68" s="206">
        <v>2.41</v>
      </c>
      <c r="Q68" s="206">
        <v>0.22</v>
      </c>
      <c r="R68" s="206">
        <v>0.33</v>
      </c>
      <c r="S68" s="206">
        <v>0.23</v>
      </c>
      <c r="T68" s="206">
        <v>0.56000000000000005</v>
      </c>
      <c r="U68" s="206">
        <v>10.92</v>
      </c>
      <c r="V68" s="206">
        <v>0.14000000000000001</v>
      </c>
      <c r="W68" s="206">
        <v>0.33</v>
      </c>
      <c r="X68" s="206">
        <v>0.99</v>
      </c>
      <c r="Y68" s="206">
        <v>0</v>
      </c>
      <c r="Z68" s="206">
        <v>1.4</v>
      </c>
      <c r="AA68" s="206">
        <v>0.81</v>
      </c>
      <c r="AB68" s="206">
        <v>0</v>
      </c>
      <c r="AC68" s="206">
        <v>10.119999999999999</v>
      </c>
      <c r="AD68" s="206">
        <v>0</v>
      </c>
      <c r="AE68" s="206">
        <v>0</v>
      </c>
      <c r="AF68" s="206">
        <v>0</v>
      </c>
      <c r="AG68" s="206">
        <v>20.11</v>
      </c>
      <c r="AH68" s="206">
        <v>0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64.8</v>
      </c>
      <c r="AP68" s="206">
        <v>82.8</v>
      </c>
    </row>
    <row r="69" spans="1:42">
      <c r="A69" t="s">
        <v>111</v>
      </c>
      <c r="B69" s="206">
        <v>0</v>
      </c>
      <c r="C69" s="206">
        <v>10.54</v>
      </c>
      <c r="D69" s="206">
        <v>0.81</v>
      </c>
      <c r="E69" s="206">
        <v>0</v>
      </c>
      <c r="F69" s="206">
        <v>5.59</v>
      </c>
      <c r="G69" s="206">
        <v>0</v>
      </c>
      <c r="H69" s="206">
        <v>0</v>
      </c>
      <c r="I69" s="206">
        <v>23.83</v>
      </c>
      <c r="J69" s="206">
        <v>0.56000000000000005</v>
      </c>
      <c r="K69" s="206">
        <v>6.52</v>
      </c>
      <c r="L69" s="206">
        <v>1.73</v>
      </c>
      <c r="M69" s="206">
        <v>0</v>
      </c>
      <c r="N69" s="206">
        <v>1.17</v>
      </c>
      <c r="O69" s="206">
        <v>0.99</v>
      </c>
      <c r="P69" s="206">
        <v>2.41</v>
      </c>
      <c r="Q69" s="206">
        <v>0.22</v>
      </c>
      <c r="R69" s="206">
        <v>0.1</v>
      </c>
      <c r="S69" s="206">
        <v>0.23</v>
      </c>
      <c r="T69" s="206">
        <v>0.56000000000000005</v>
      </c>
      <c r="U69" s="206">
        <v>10.92</v>
      </c>
      <c r="V69" s="206">
        <v>0.14000000000000001</v>
      </c>
      <c r="W69" s="206">
        <v>0.54</v>
      </c>
      <c r="X69" s="206">
        <v>0.99</v>
      </c>
      <c r="Y69" s="206">
        <v>0</v>
      </c>
      <c r="Z69" s="206">
        <v>1.4</v>
      </c>
      <c r="AA69" s="206">
        <v>0.81</v>
      </c>
      <c r="AB69" s="206">
        <v>0</v>
      </c>
      <c r="AC69" s="206">
        <v>10.119999999999999</v>
      </c>
      <c r="AD69" s="206">
        <v>0</v>
      </c>
      <c r="AE69" s="206">
        <v>0</v>
      </c>
      <c r="AF69" s="206">
        <v>0</v>
      </c>
      <c r="AG69" s="206">
        <v>16.899999999999999</v>
      </c>
      <c r="AH69" s="206">
        <v>0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64.8</v>
      </c>
      <c r="AP69" s="206">
        <v>82.8</v>
      </c>
    </row>
    <row r="70" spans="1:42">
      <c r="A70" t="s">
        <v>112</v>
      </c>
      <c r="B70" s="206">
        <v>0</v>
      </c>
      <c r="C70" s="206">
        <v>10.54</v>
      </c>
      <c r="D70" s="206">
        <v>0.81</v>
      </c>
      <c r="E70" s="206">
        <v>0</v>
      </c>
      <c r="F70" s="206">
        <v>5.59</v>
      </c>
      <c r="G70" s="206">
        <v>0</v>
      </c>
      <c r="H70" s="206">
        <v>0</v>
      </c>
      <c r="I70" s="206">
        <v>23.83</v>
      </c>
      <c r="J70" s="206">
        <v>0.56000000000000005</v>
      </c>
      <c r="K70" s="206">
        <v>6.52</v>
      </c>
      <c r="L70" s="206">
        <v>1.73</v>
      </c>
      <c r="M70" s="206">
        <v>0</v>
      </c>
      <c r="N70" s="206">
        <v>1.17</v>
      </c>
      <c r="O70" s="206">
        <v>0.99</v>
      </c>
      <c r="P70" s="206">
        <v>2.41</v>
      </c>
      <c r="Q70" s="206">
        <v>0.22</v>
      </c>
      <c r="R70" s="206">
        <v>0.1</v>
      </c>
      <c r="S70" s="206">
        <v>0.23</v>
      </c>
      <c r="T70" s="206">
        <v>0.56000000000000005</v>
      </c>
      <c r="U70" s="206">
        <v>10.92</v>
      </c>
      <c r="V70" s="206">
        <v>0.14000000000000001</v>
      </c>
      <c r="W70" s="206">
        <v>0.54</v>
      </c>
      <c r="X70" s="206">
        <v>0.99</v>
      </c>
      <c r="Y70" s="206">
        <v>0</v>
      </c>
      <c r="Z70" s="206">
        <v>1.4</v>
      </c>
      <c r="AA70" s="206">
        <v>0.81</v>
      </c>
      <c r="AB70" s="206">
        <v>0</v>
      </c>
      <c r="AC70" s="206">
        <v>10.119999999999999</v>
      </c>
      <c r="AD70" s="206">
        <v>0</v>
      </c>
      <c r="AE70" s="206">
        <v>0</v>
      </c>
      <c r="AF70" s="206">
        <v>0</v>
      </c>
      <c r="AG70" s="206">
        <v>16.899999999999999</v>
      </c>
      <c r="AH70" s="206">
        <v>0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64.8</v>
      </c>
      <c r="AP70" s="206">
        <v>82.8</v>
      </c>
    </row>
    <row r="71" spans="1:42">
      <c r="A71" t="s">
        <v>113</v>
      </c>
      <c r="B71" s="206">
        <v>0</v>
      </c>
      <c r="C71" s="206">
        <v>10.54</v>
      </c>
      <c r="D71" s="206">
        <v>0.81</v>
      </c>
      <c r="E71" s="206">
        <v>0</v>
      </c>
      <c r="F71" s="206">
        <v>5.59</v>
      </c>
      <c r="G71" s="206">
        <v>0</v>
      </c>
      <c r="H71" s="206">
        <v>0</v>
      </c>
      <c r="I71" s="206">
        <v>23.55</v>
      </c>
      <c r="J71" s="206">
        <v>0.85</v>
      </c>
      <c r="K71" s="206">
        <v>6.52</v>
      </c>
      <c r="L71" s="206">
        <v>1.73</v>
      </c>
      <c r="M71" s="206">
        <v>0</v>
      </c>
      <c r="N71" s="206">
        <v>1.17</v>
      </c>
      <c r="O71" s="206">
        <v>0.99</v>
      </c>
      <c r="P71" s="206">
        <v>2.41</v>
      </c>
      <c r="Q71" s="206">
        <v>7.0000000000000007E-2</v>
      </c>
      <c r="R71" s="206">
        <v>0.1</v>
      </c>
      <c r="S71" s="206">
        <v>7.0000000000000007E-2</v>
      </c>
      <c r="T71" s="206">
        <v>0.31</v>
      </c>
      <c r="U71" s="206">
        <v>10.92</v>
      </c>
      <c r="V71" s="206">
        <v>0.14000000000000001</v>
      </c>
      <c r="W71" s="206">
        <v>0.54</v>
      </c>
      <c r="X71" s="206">
        <v>0.99</v>
      </c>
      <c r="Y71" s="206">
        <v>0</v>
      </c>
      <c r="Z71" s="206">
        <v>1.4</v>
      </c>
      <c r="AA71" s="206">
        <v>0.81</v>
      </c>
      <c r="AB71" s="206">
        <v>0</v>
      </c>
      <c r="AC71" s="206">
        <v>10.119999999999999</v>
      </c>
      <c r="AD71" s="206">
        <v>0</v>
      </c>
      <c r="AE71" s="206">
        <v>0</v>
      </c>
      <c r="AF71" s="206">
        <v>0</v>
      </c>
      <c r="AG71" s="206">
        <v>13.68</v>
      </c>
      <c r="AH71" s="206">
        <v>0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64.8</v>
      </c>
      <c r="AP71" s="206">
        <v>82.8</v>
      </c>
    </row>
    <row r="72" spans="1:42">
      <c r="A72" t="s">
        <v>114</v>
      </c>
      <c r="B72" s="206">
        <v>0</v>
      </c>
      <c r="C72" s="206">
        <v>10.54</v>
      </c>
      <c r="D72" s="206">
        <v>0.81</v>
      </c>
      <c r="E72" s="206">
        <v>0</v>
      </c>
      <c r="F72" s="206">
        <v>5.59</v>
      </c>
      <c r="G72" s="206">
        <v>0</v>
      </c>
      <c r="H72" s="206">
        <v>0</v>
      </c>
      <c r="I72" s="206">
        <v>23.55</v>
      </c>
      <c r="J72" s="206">
        <v>0.85</v>
      </c>
      <c r="K72" s="206">
        <v>6.52</v>
      </c>
      <c r="L72" s="206">
        <v>1.73</v>
      </c>
      <c r="M72" s="206">
        <v>0</v>
      </c>
      <c r="N72" s="206">
        <v>1.17</v>
      </c>
      <c r="O72" s="206">
        <v>0.99</v>
      </c>
      <c r="P72" s="206">
        <v>2.41</v>
      </c>
      <c r="Q72" s="206">
        <v>7.0000000000000007E-2</v>
      </c>
      <c r="R72" s="206">
        <v>0.1</v>
      </c>
      <c r="S72" s="206">
        <v>7.0000000000000007E-2</v>
      </c>
      <c r="T72" s="206">
        <v>0.31</v>
      </c>
      <c r="U72" s="206">
        <v>10.92</v>
      </c>
      <c r="V72" s="206">
        <v>0.14000000000000001</v>
      </c>
      <c r="W72" s="206">
        <v>0.54</v>
      </c>
      <c r="X72" s="206">
        <v>0.99</v>
      </c>
      <c r="Y72" s="206">
        <v>0</v>
      </c>
      <c r="Z72" s="206">
        <v>1.4</v>
      </c>
      <c r="AA72" s="206">
        <v>0.81</v>
      </c>
      <c r="AB72" s="206">
        <v>0</v>
      </c>
      <c r="AC72" s="206">
        <v>10.119999999999999</v>
      </c>
      <c r="AD72" s="206">
        <v>0</v>
      </c>
      <c r="AE72" s="206">
        <v>0</v>
      </c>
      <c r="AF72" s="206">
        <v>0</v>
      </c>
      <c r="AG72" s="206">
        <v>13.68</v>
      </c>
      <c r="AH72" s="206">
        <v>0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64.8</v>
      </c>
      <c r="AP72" s="206">
        <v>82.8</v>
      </c>
    </row>
    <row r="73" spans="1:42">
      <c r="A73" t="s">
        <v>115</v>
      </c>
      <c r="B73" s="206">
        <v>0</v>
      </c>
      <c r="C73" s="206">
        <v>10.54</v>
      </c>
      <c r="D73" s="206">
        <v>0.81</v>
      </c>
      <c r="E73" s="206">
        <v>0</v>
      </c>
      <c r="F73" s="206">
        <v>5.59</v>
      </c>
      <c r="G73" s="206">
        <v>0</v>
      </c>
      <c r="H73" s="206">
        <v>0</v>
      </c>
      <c r="I73" s="206">
        <v>23.26</v>
      </c>
      <c r="J73" s="206">
        <v>1.1299999999999999</v>
      </c>
      <c r="K73" s="206">
        <v>6.52</v>
      </c>
      <c r="L73" s="206">
        <v>1.73</v>
      </c>
      <c r="M73" s="206">
        <v>0</v>
      </c>
      <c r="N73" s="206">
        <v>1.17</v>
      </c>
      <c r="O73" s="206">
        <v>0.99</v>
      </c>
      <c r="P73" s="206">
        <v>2.41</v>
      </c>
      <c r="Q73" s="206">
        <v>7.0000000000000007E-2</v>
      </c>
      <c r="R73" s="206">
        <v>0.1</v>
      </c>
      <c r="S73" s="206">
        <v>7.0000000000000007E-2</v>
      </c>
      <c r="T73" s="206">
        <v>0.31</v>
      </c>
      <c r="U73" s="206">
        <v>10.92</v>
      </c>
      <c r="V73" s="206">
        <v>0.14000000000000001</v>
      </c>
      <c r="W73" s="206">
        <v>0.54</v>
      </c>
      <c r="X73" s="206">
        <v>0.99</v>
      </c>
      <c r="Y73" s="206">
        <v>0</v>
      </c>
      <c r="Z73" s="206">
        <v>1.4</v>
      </c>
      <c r="AA73" s="206">
        <v>0.81</v>
      </c>
      <c r="AB73" s="206">
        <v>0</v>
      </c>
      <c r="AC73" s="206">
        <v>10.119999999999999</v>
      </c>
      <c r="AD73" s="206">
        <v>0</v>
      </c>
      <c r="AE73" s="206">
        <v>0</v>
      </c>
      <c r="AF73" s="206">
        <v>0</v>
      </c>
      <c r="AG73" s="206">
        <v>14</v>
      </c>
      <c r="AH73" s="206">
        <v>0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64.8</v>
      </c>
      <c r="AP73" s="206">
        <v>82.8</v>
      </c>
    </row>
    <row r="74" spans="1:42">
      <c r="A74" t="s">
        <v>116</v>
      </c>
      <c r="B74" s="206">
        <v>0</v>
      </c>
      <c r="C74" s="206">
        <v>10.54</v>
      </c>
      <c r="D74" s="206">
        <v>0.81</v>
      </c>
      <c r="E74" s="206">
        <v>0</v>
      </c>
      <c r="F74" s="206">
        <v>5.59</v>
      </c>
      <c r="G74" s="206">
        <v>0</v>
      </c>
      <c r="H74" s="206">
        <v>0</v>
      </c>
      <c r="I74" s="206">
        <v>23.26</v>
      </c>
      <c r="J74" s="206">
        <v>1.1299999999999999</v>
      </c>
      <c r="K74" s="206">
        <v>6.52</v>
      </c>
      <c r="L74" s="206">
        <v>1.73</v>
      </c>
      <c r="M74" s="206">
        <v>0</v>
      </c>
      <c r="N74" s="206">
        <v>1.17</v>
      </c>
      <c r="O74" s="206">
        <v>0.99</v>
      </c>
      <c r="P74" s="206">
        <v>2.41</v>
      </c>
      <c r="Q74" s="206">
        <v>7.0000000000000007E-2</v>
      </c>
      <c r="R74" s="206">
        <v>0.1</v>
      </c>
      <c r="S74" s="206">
        <v>7.0000000000000007E-2</v>
      </c>
      <c r="T74" s="206">
        <v>0.31</v>
      </c>
      <c r="U74" s="206">
        <v>10.92</v>
      </c>
      <c r="V74" s="206">
        <v>0.14000000000000001</v>
      </c>
      <c r="W74" s="206">
        <v>0.54</v>
      </c>
      <c r="X74" s="206">
        <v>0.99</v>
      </c>
      <c r="Y74" s="206">
        <v>0</v>
      </c>
      <c r="Z74" s="206">
        <v>1.4</v>
      </c>
      <c r="AA74" s="206">
        <v>0.81</v>
      </c>
      <c r="AB74" s="206">
        <v>0</v>
      </c>
      <c r="AC74" s="206">
        <v>10.119999999999999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64.8</v>
      </c>
      <c r="AP74" s="206">
        <v>82.8</v>
      </c>
    </row>
    <row r="75" spans="1:42">
      <c r="A75" t="s">
        <v>117</v>
      </c>
      <c r="B75" s="206">
        <v>0</v>
      </c>
      <c r="C75" s="206">
        <v>10.54</v>
      </c>
      <c r="D75" s="206">
        <v>0.81</v>
      </c>
      <c r="E75" s="206">
        <v>0</v>
      </c>
      <c r="F75" s="206">
        <v>5.59</v>
      </c>
      <c r="G75" s="206">
        <v>0</v>
      </c>
      <c r="H75" s="206">
        <v>0</v>
      </c>
      <c r="I75" s="206">
        <v>22.98</v>
      </c>
      <c r="J75" s="206">
        <v>1.41</v>
      </c>
      <c r="K75" s="206">
        <v>6.52</v>
      </c>
      <c r="L75" s="206">
        <v>1.73</v>
      </c>
      <c r="M75" s="206">
        <v>0</v>
      </c>
      <c r="N75" s="206">
        <v>1.17</v>
      </c>
      <c r="O75" s="206">
        <v>0.99</v>
      </c>
      <c r="P75" s="206">
        <v>2.41</v>
      </c>
      <c r="Q75" s="206">
        <v>0.11</v>
      </c>
      <c r="R75" s="206">
        <v>0.28000000000000003</v>
      </c>
      <c r="S75" s="206">
        <v>0.15</v>
      </c>
      <c r="T75" s="206">
        <v>0.31</v>
      </c>
      <c r="U75" s="206">
        <v>10.92</v>
      </c>
      <c r="V75" s="206">
        <v>0.14000000000000001</v>
      </c>
      <c r="W75" s="206">
        <v>0.54</v>
      </c>
      <c r="X75" s="206">
        <v>0.99</v>
      </c>
      <c r="Y75" s="206">
        <v>0</v>
      </c>
      <c r="Z75" s="206">
        <v>1.4</v>
      </c>
      <c r="AA75" s="206">
        <v>0.81</v>
      </c>
      <c r="AB75" s="206">
        <v>0</v>
      </c>
      <c r="AC75" s="206">
        <v>10.119999999999999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64.8</v>
      </c>
      <c r="AP75" s="206">
        <v>82.8</v>
      </c>
    </row>
    <row r="76" spans="1:42">
      <c r="A76" t="s">
        <v>118</v>
      </c>
      <c r="B76" s="206">
        <v>0</v>
      </c>
      <c r="C76" s="206">
        <v>10.54</v>
      </c>
      <c r="D76" s="206">
        <v>0.81</v>
      </c>
      <c r="E76" s="206">
        <v>0</v>
      </c>
      <c r="F76" s="206">
        <v>5.59</v>
      </c>
      <c r="G76" s="206">
        <v>0</v>
      </c>
      <c r="H76" s="206">
        <v>0</v>
      </c>
      <c r="I76" s="206">
        <v>22.98</v>
      </c>
      <c r="J76" s="206">
        <v>1.41</v>
      </c>
      <c r="K76" s="206">
        <v>6.52</v>
      </c>
      <c r="L76" s="206">
        <v>1.73</v>
      </c>
      <c r="M76" s="206">
        <v>0</v>
      </c>
      <c r="N76" s="206">
        <v>1.17</v>
      </c>
      <c r="O76" s="206">
        <v>0.99</v>
      </c>
      <c r="P76" s="206">
        <v>2.41</v>
      </c>
      <c r="Q76" s="206">
        <v>0.11</v>
      </c>
      <c r="R76" s="206">
        <v>0.28000000000000003</v>
      </c>
      <c r="S76" s="206">
        <v>0.15</v>
      </c>
      <c r="T76" s="206">
        <v>0.31</v>
      </c>
      <c r="U76" s="206">
        <v>10.92</v>
      </c>
      <c r="V76" s="206">
        <v>0.14000000000000001</v>
      </c>
      <c r="W76" s="206">
        <v>0.54</v>
      </c>
      <c r="X76" s="206">
        <v>0.99</v>
      </c>
      <c r="Y76" s="206">
        <v>0</v>
      </c>
      <c r="Z76" s="206">
        <v>1.4</v>
      </c>
      <c r="AA76" s="206">
        <v>0.81</v>
      </c>
      <c r="AB76" s="206">
        <v>0</v>
      </c>
      <c r="AC76" s="206">
        <v>10.119999999999999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64.8</v>
      </c>
      <c r="AP76" s="206">
        <v>82.8</v>
      </c>
    </row>
    <row r="77" spans="1:42">
      <c r="A77" t="s">
        <v>119</v>
      </c>
      <c r="B77" s="206">
        <v>0</v>
      </c>
      <c r="C77" s="206">
        <v>10.54</v>
      </c>
      <c r="D77" s="206">
        <v>0.81</v>
      </c>
      <c r="E77" s="206">
        <v>0</v>
      </c>
      <c r="F77" s="206">
        <v>5.59</v>
      </c>
      <c r="G77" s="206">
        <v>0</v>
      </c>
      <c r="H77" s="206">
        <v>0</v>
      </c>
      <c r="I77" s="206">
        <v>23.26</v>
      </c>
      <c r="J77" s="206">
        <v>1.41</v>
      </c>
      <c r="K77" s="206">
        <v>6.52</v>
      </c>
      <c r="L77" s="206">
        <v>1.73</v>
      </c>
      <c r="M77" s="206">
        <v>0</v>
      </c>
      <c r="N77" s="206">
        <v>1.17</v>
      </c>
      <c r="O77" s="206">
        <v>0.99</v>
      </c>
      <c r="P77" s="206">
        <v>2.41</v>
      </c>
      <c r="Q77" s="206">
        <v>0.11</v>
      </c>
      <c r="R77" s="206">
        <v>0.28000000000000003</v>
      </c>
      <c r="S77" s="206">
        <v>0.15</v>
      </c>
      <c r="T77" s="206">
        <v>0.31</v>
      </c>
      <c r="U77" s="206">
        <v>10.92</v>
      </c>
      <c r="V77" s="206">
        <v>0.32</v>
      </c>
      <c r="W77" s="206">
        <v>0.54</v>
      </c>
      <c r="X77" s="206">
        <v>0.99</v>
      </c>
      <c r="Y77" s="206">
        <v>0</v>
      </c>
      <c r="Z77" s="206">
        <v>1.4</v>
      </c>
      <c r="AA77" s="206">
        <v>0.81</v>
      </c>
      <c r="AB77" s="206">
        <v>0</v>
      </c>
      <c r="AC77" s="206">
        <v>10.1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64.8</v>
      </c>
      <c r="AP77" s="206">
        <v>82.8</v>
      </c>
    </row>
    <row r="78" spans="1:42">
      <c r="A78" t="s">
        <v>120</v>
      </c>
      <c r="B78" s="206">
        <v>0</v>
      </c>
      <c r="C78" s="206">
        <v>10.54</v>
      </c>
      <c r="D78" s="206">
        <v>0.81</v>
      </c>
      <c r="E78" s="206">
        <v>0</v>
      </c>
      <c r="F78" s="206">
        <v>5.59</v>
      </c>
      <c r="G78" s="206">
        <v>0</v>
      </c>
      <c r="H78" s="206">
        <v>0</v>
      </c>
      <c r="I78" s="206">
        <v>23.26</v>
      </c>
      <c r="J78" s="206">
        <v>1.41</v>
      </c>
      <c r="K78" s="206">
        <v>6.52</v>
      </c>
      <c r="L78" s="206">
        <v>1.73</v>
      </c>
      <c r="M78" s="206">
        <v>0</v>
      </c>
      <c r="N78" s="206">
        <v>1.17</v>
      </c>
      <c r="O78" s="206">
        <v>0.99</v>
      </c>
      <c r="P78" s="206">
        <v>2.41</v>
      </c>
      <c r="Q78" s="206">
        <v>0.11</v>
      </c>
      <c r="R78" s="206">
        <v>0.28000000000000003</v>
      </c>
      <c r="S78" s="206">
        <v>0.15</v>
      </c>
      <c r="T78" s="206">
        <v>0.31</v>
      </c>
      <c r="U78" s="206">
        <v>10.92</v>
      </c>
      <c r="V78" s="206">
        <v>0.32</v>
      </c>
      <c r="W78" s="206">
        <v>0.54</v>
      </c>
      <c r="X78" s="206">
        <v>0.99</v>
      </c>
      <c r="Y78" s="206">
        <v>0</v>
      </c>
      <c r="Z78" s="206">
        <v>1.4</v>
      </c>
      <c r="AA78" s="206">
        <v>0.81</v>
      </c>
      <c r="AB78" s="206">
        <v>0</v>
      </c>
      <c r="AC78" s="206">
        <v>10.1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64.8</v>
      </c>
      <c r="AP78" s="206">
        <v>82.8</v>
      </c>
    </row>
    <row r="79" spans="1:42">
      <c r="A79" t="s">
        <v>121</v>
      </c>
      <c r="B79" s="206">
        <v>0</v>
      </c>
      <c r="C79" s="206">
        <v>10.54</v>
      </c>
      <c r="D79" s="206">
        <v>0.81</v>
      </c>
      <c r="E79" s="206">
        <v>0</v>
      </c>
      <c r="F79" s="206">
        <v>5.59</v>
      </c>
      <c r="G79" s="206">
        <v>0</v>
      </c>
      <c r="H79" s="206">
        <v>0</v>
      </c>
      <c r="I79" s="206">
        <v>22.42</v>
      </c>
      <c r="J79" s="206">
        <v>2.25</v>
      </c>
      <c r="K79" s="206">
        <v>6.52</v>
      </c>
      <c r="L79" s="206">
        <v>1.73</v>
      </c>
      <c r="M79" s="206">
        <v>0</v>
      </c>
      <c r="N79" s="206">
        <v>1.17</v>
      </c>
      <c r="O79" s="206">
        <v>0.99</v>
      </c>
      <c r="P79" s="206">
        <v>2.41</v>
      </c>
      <c r="Q79" s="206">
        <v>0.11</v>
      </c>
      <c r="R79" s="206">
        <v>0.28000000000000003</v>
      </c>
      <c r="S79" s="206">
        <v>0.15</v>
      </c>
      <c r="T79" s="206">
        <v>0.31</v>
      </c>
      <c r="U79" s="206">
        <v>10.92</v>
      </c>
      <c r="V79" s="206">
        <v>0.56999999999999995</v>
      </c>
      <c r="W79" s="206">
        <v>0.54</v>
      </c>
      <c r="X79" s="206">
        <v>0.99</v>
      </c>
      <c r="Y79" s="206">
        <v>0</v>
      </c>
      <c r="Z79" s="206">
        <v>1.4</v>
      </c>
      <c r="AA79" s="206">
        <v>0.81</v>
      </c>
      <c r="AB79" s="206">
        <v>0</v>
      </c>
      <c r="AC79" s="206">
        <v>10.1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64.8</v>
      </c>
      <c r="AP79" s="206">
        <v>82.8</v>
      </c>
    </row>
    <row r="80" spans="1:42">
      <c r="A80" t="s">
        <v>122</v>
      </c>
      <c r="B80" s="206">
        <v>0</v>
      </c>
      <c r="C80" s="206">
        <v>10.54</v>
      </c>
      <c r="D80" s="206">
        <v>0.81</v>
      </c>
      <c r="E80" s="206">
        <v>0</v>
      </c>
      <c r="F80" s="206">
        <v>5.59</v>
      </c>
      <c r="G80" s="206">
        <v>0</v>
      </c>
      <c r="H80" s="206">
        <v>0</v>
      </c>
      <c r="I80" s="206">
        <v>21.85</v>
      </c>
      <c r="J80" s="206">
        <v>2.82</v>
      </c>
      <c r="K80" s="206">
        <v>6.52</v>
      </c>
      <c r="L80" s="206">
        <v>1.73</v>
      </c>
      <c r="M80" s="206">
        <v>0</v>
      </c>
      <c r="N80" s="206">
        <v>1.17</v>
      </c>
      <c r="O80" s="206">
        <v>0.99</v>
      </c>
      <c r="P80" s="206">
        <v>2.41</v>
      </c>
      <c r="Q80" s="206">
        <v>0.11</v>
      </c>
      <c r="R80" s="206">
        <v>0.28000000000000003</v>
      </c>
      <c r="S80" s="206">
        <v>0.15</v>
      </c>
      <c r="T80" s="206">
        <v>0.31</v>
      </c>
      <c r="U80" s="206">
        <v>10.92</v>
      </c>
      <c r="V80" s="206">
        <v>0.56999999999999995</v>
      </c>
      <c r="W80" s="206">
        <v>0.54</v>
      </c>
      <c r="X80" s="206">
        <v>0.99</v>
      </c>
      <c r="Y80" s="206">
        <v>0</v>
      </c>
      <c r="Z80" s="206">
        <v>1.4</v>
      </c>
      <c r="AA80" s="206">
        <v>0.81</v>
      </c>
      <c r="AB80" s="206">
        <v>0</v>
      </c>
      <c r="AC80" s="206">
        <v>10.1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64.8</v>
      </c>
      <c r="AP80" s="206">
        <v>82.8</v>
      </c>
    </row>
    <row r="81" spans="1:42">
      <c r="A81" t="s">
        <v>123</v>
      </c>
      <c r="B81" s="206">
        <v>0</v>
      </c>
      <c r="C81" s="206">
        <v>10.54</v>
      </c>
      <c r="D81" s="206">
        <v>0.81</v>
      </c>
      <c r="E81" s="206">
        <v>0</v>
      </c>
      <c r="F81" s="206">
        <v>5.59</v>
      </c>
      <c r="G81" s="206">
        <v>0</v>
      </c>
      <c r="H81" s="206">
        <v>0</v>
      </c>
      <c r="I81" s="206">
        <v>21.29</v>
      </c>
      <c r="J81" s="206">
        <v>3.38</v>
      </c>
      <c r="K81" s="206">
        <v>6.52</v>
      </c>
      <c r="L81" s="206">
        <v>1.73</v>
      </c>
      <c r="M81" s="206">
        <v>0</v>
      </c>
      <c r="N81" s="206">
        <v>1.17</v>
      </c>
      <c r="O81" s="206">
        <v>0.99</v>
      </c>
      <c r="P81" s="206">
        <v>2.41</v>
      </c>
      <c r="Q81" s="206">
        <v>7.0000000000000007E-2</v>
      </c>
      <c r="R81" s="206">
        <v>0.28000000000000003</v>
      </c>
      <c r="S81" s="206">
        <v>0.15</v>
      </c>
      <c r="T81" s="206">
        <v>0.31</v>
      </c>
      <c r="U81" s="206">
        <v>10.92</v>
      </c>
      <c r="V81" s="206">
        <v>0.82</v>
      </c>
      <c r="W81" s="206">
        <v>0.54</v>
      </c>
      <c r="X81" s="206">
        <v>0.99</v>
      </c>
      <c r="Y81" s="206">
        <v>0</v>
      </c>
      <c r="Z81" s="206">
        <v>1.4</v>
      </c>
      <c r="AA81" s="206">
        <v>0.81</v>
      </c>
      <c r="AB81" s="206">
        <v>0</v>
      </c>
      <c r="AC81" s="206">
        <v>10.1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64.8</v>
      </c>
      <c r="AP81" s="206">
        <v>82.8</v>
      </c>
    </row>
    <row r="82" spans="1:42">
      <c r="A82" t="s">
        <v>124</v>
      </c>
      <c r="B82" s="206">
        <v>0</v>
      </c>
      <c r="C82" s="206">
        <v>10.54</v>
      </c>
      <c r="D82" s="206">
        <v>0.81</v>
      </c>
      <c r="E82" s="206">
        <v>0</v>
      </c>
      <c r="F82" s="206">
        <v>5.59</v>
      </c>
      <c r="G82" s="206">
        <v>0</v>
      </c>
      <c r="H82" s="206">
        <v>0</v>
      </c>
      <c r="I82" s="206">
        <v>20.73</v>
      </c>
      <c r="J82" s="206">
        <v>3.95</v>
      </c>
      <c r="K82" s="206">
        <v>6.52</v>
      </c>
      <c r="L82" s="206">
        <v>1.73</v>
      </c>
      <c r="M82" s="206">
        <v>0</v>
      </c>
      <c r="N82" s="206">
        <v>1.17</v>
      </c>
      <c r="O82" s="206">
        <v>0.99</v>
      </c>
      <c r="P82" s="206">
        <v>2.41</v>
      </c>
      <c r="Q82" s="206">
        <v>7.0000000000000007E-2</v>
      </c>
      <c r="R82" s="206">
        <v>0.28000000000000003</v>
      </c>
      <c r="S82" s="206">
        <v>0.15</v>
      </c>
      <c r="T82" s="206">
        <v>0.31</v>
      </c>
      <c r="U82" s="206">
        <v>10.92</v>
      </c>
      <c r="V82" s="206">
        <v>0.82</v>
      </c>
      <c r="W82" s="206">
        <v>0.54</v>
      </c>
      <c r="X82" s="206">
        <v>0.99</v>
      </c>
      <c r="Y82" s="206">
        <v>0</v>
      </c>
      <c r="Z82" s="206">
        <v>1.4</v>
      </c>
      <c r="AA82" s="206">
        <v>0.81</v>
      </c>
      <c r="AB82" s="206">
        <v>0</v>
      </c>
      <c r="AC82" s="206">
        <v>10.1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64.8</v>
      </c>
      <c r="AP82" s="206">
        <v>82.8</v>
      </c>
    </row>
    <row r="83" spans="1:42">
      <c r="A83" t="s">
        <v>125</v>
      </c>
      <c r="B83" s="206">
        <v>0</v>
      </c>
      <c r="C83" s="206">
        <v>10.54</v>
      </c>
      <c r="D83" s="206">
        <v>0.81</v>
      </c>
      <c r="E83" s="206">
        <v>0</v>
      </c>
      <c r="F83" s="206">
        <v>5.59</v>
      </c>
      <c r="G83" s="206">
        <v>0</v>
      </c>
      <c r="H83" s="206">
        <v>0</v>
      </c>
      <c r="I83" s="206">
        <v>20.16</v>
      </c>
      <c r="J83" s="206">
        <v>4.51</v>
      </c>
      <c r="K83" s="206">
        <v>6.52</v>
      </c>
      <c r="L83" s="206">
        <v>1.73</v>
      </c>
      <c r="M83" s="206">
        <v>0</v>
      </c>
      <c r="N83" s="206">
        <v>1.17</v>
      </c>
      <c r="O83" s="206">
        <v>0.99</v>
      </c>
      <c r="P83" s="206">
        <v>2.41</v>
      </c>
      <c r="Q83" s="206">
        <v>7.0000000000000007E-2</v>
      </c>
      <c r="R83" s="206">
        <v>0.28000000000000003</v>
      </c>
      <c r="S83" s="206">
        <v>0.15</v>
      </c>
      <c r="T83" s="206">
        <v>0.31</v>
      </c>
      <c r="U83" s="206">
        <v>10.92</v>
      </c>
      <c r="V83" s="206">
        <v>1.06</v>
      </c>
      <c r="W83" s="206">
        <v>0.54</v>
      </c>
      <c r="X83" s="206">
        <v>0.99</v>
      </c>
      <c r="Y83" s="206">
        <v>0</v>
      </c>
      <c r="Z83" s="206">
        <v>1.4</v>
      </c>
      <c r="AA83" s="206">
        <v>0.81</v>
      </c>
      <c r="AB83" s="206">
        <v>0</v>
      </c>
      <c r="AC83" s="206">
        <v>10.1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64.8</v>
      </c>
      <c r="AP83" s="206">
        <v>82.8</v>
      </c>
    </row>
    <row r="84" spans="1:42">
      <c r="A84" t="s">
        <v>126</v>
      </c>
      <c r="B84" s="206">
        <v>0</v>
      </c>
      <c r="C84" s="206">
        <v>10.54</v>
      </c>
      <c r="D84" s="206">
        <v>0.81</v>
      </c>
      <c r="E84" s="206">
        <v>0</v>
      </c>
      <c r="F84" s="206">
        <v>5.59</v>
      </c>
      <c r="G84" s="206">
        <v>0</v>
      </c>
      <c r="H84" s="206">
        <v>0</v>
      </c>
      <c r="I84" s="206">
        <v>19.88</v>
      </c>
      <c r="J84" s="206">
        <v>5.07</v>
      </c>
      <c r="K84" s="206">
        <v>6.52</v>
      </c>
      <c r="L84" s="206">
        <v>1.73</v>
      </c>
      <c r="M84" s="206">
        <v>0</v>
      </c>
      <c r="N84" s="206">
        <v>1.17</v>
      </c>
      <c r="O84" s="206">
        <v>0.99</v>
      </c>
      <c r="P84" s="206">
        <v>2.41</v>
      </c>
      <c r="Q84" s="206">
        <v>7.0000000000000007E-2</v>
      </c>
      <c r="R84" s="206">
        <v>0.28000000000000003</v>
      </c>
      <c r="S84" s="206">
        <v>0.15</v>
      </c>
      <c r="T84" s="206">
        <v>0.31</v>
      </c>
      <c r="U84" s="206">
        <v>10.92</v>
      </c>
      <c r="V84" s="206">
        <v>1.06</v>
      </c>
      <c r="W84" s="206">
        <v>0.54</v>
      </c>
      <c r="X84" s="206">
        <v>0.99</v>
      </c>
      <c r="Y84" s="206">
        <v>0</v>
      </c>
      <c r="Z84" s="206">
        <v>1.4</v>
      </c>
      <c r="AA84" s="206">
        <v>0.81</v>
      </c>
      <c r="AB84" s="206">
        <v>0</v>
      </c>
      <c r="AC84" s="206">
        <v>10.1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64.8</v>
      </c>
      <c r="AP84" s="206">
        <v>82.8</v>
      </c>
    </row>
    <row r="85" spans="1:42">
      <c r="A85" t="s">
        <v>127</v>
      </c>
      <c r="B85" s="206">
        <v>0</v>
      </c>
      <c r="C85" s="206">
        <v>10.54</v>
      </c>
      <c r="D85" s="206">
        <v>0.81</v>
      </c>
      <c r="E85" s="206">
        <v>0</v>
      </c>
      <c r="F85" s="206">
        <v>5.59</v>
      </c>
      <c r="G85" s="206">
        <v>0</v>
      </c>
      <c r="H85" s="206">
        <v>0</v>
      </c>
      <c r="I85" s="206">
        <v>19.88</v>
      </c>
      <c r="J85" s="206">
        <v>5.07</v>
      </c>
      <c r="K85" s="206">
        <v>6.52</v>
      </c>
      <c r="L85" s="206">
        <v>1.73</v>
      </c>
      <c r="M85" s="206">
        <v>0</v>
      </c>
      <c r="N85" s="206">
        <v>1.17</v>
      </c>
      <c r="O85" s="206">
        <v>0.99</v>
      </c>
      <c r="P85" s="206">
        <v>2.41</v>
      </c>
      <c r="Q85" s="206">
        <v>7.0000000000000007E-2</v>
      </c>
      <c r="R85" s="206">
        <v>0.28000000000000003</v>
      </c>
      <c r="S85" s="206">
        <v>0.15</v>
      </c>
      <c r="T85" s="206">
        <v>0.31</v>
      </c>
      <c r="U85" s="206">
        <v>10.92</v>
      </c>
      <c r="V85" s="206">
        <v>1.31</v>
      </c>
      <c r="W85" s="206">
        <v>0.54</v>
      </c>
      <c r="X85" s="206">
        <v>0.99</v>
      </c>
      <c r="Y85" s="206">
        <v>0</v>
      </c>
      <c r="Z85" s="206">
        <v>1.4</v>
      </c>
      <c r="AA85" s="206">
        <v>0.81</v>
      </c>
      <c r="AB85" s="206">
        <v>0</v>
      </c>
      <c r="AC85" s="206">
        <v>10.1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64.8</v>
      </c>
      <c r="AP85" s="206">
        <v>82.8</v>
      </c>
    </row>
    <row r="86" spans="1:42">
      <c r="A86" t="s">
        <v>128</v>
      </c>
      <c r="B86" s="206">
        <v>0</v>
      </c>
      <c r="C86" s="206">
        <v>10.54</v>
      </c>
      <c r="D86" s="206">
        <v>0.81</v>
      </c>
      <c r="E86" s="206">
        <v>0</v>
      </c>
      <c r="F86" s="206">
        <v>5.59</v>
      </c>
      <c r="G86" s="206">
        <v>0</v>
      </c>
      <c r="H86" s="206">
        <v>0</v>
      </c>
      <c r="I86" s="206">
        <v>19.88</v>
      </c>
      <c r="J86" s="206">
        <v>5.07</v>
      </c>
      <c r="K86" s="206">
        <v>6.52</v>
      </c>
      <c r="L86" s="206">
        <v>1.73</v>
      </c>
      <c r="M86" s="206">
        <v>0</v>
      </c>
      <c r="N86" s="206">
        <v>1.17</v>
      </c>
      <c r="O86" s="206">
        <v>0.99</v>
      </c>
      <c r="P86" s="206">
        <v>2.41</v>
      </c>
      <c r="Q86" s="206">
        <v>7.0000000000000007E-2</v>
      </c>
      <c r="R86" s="206">
        <v>0.28000000000000003</v>
      </c>
      <c r="S86" s="206">
        <v>0.15</v>
      </c>
      <c r="T86" s="206">
        <v>0.31</v>
      </c>
      <c r="U86" s="206">
        <v>10.92</v>
      </c>
      <c r="V86" s="206">
        <v>1.31</v>
      </c>
      <c r="W86" s="206">
        <v>0.54</v>
      </c>
      <c r="X86" s="206">
        <v>0.99</v>
      </c>
      <c r="Y86" s="206">
        <v>0</v>
      </c>
      <c r="Z86" s="206">
        <v>1.4</v>
      </c>
      <c r="AA86" s="206">
        <v>0.81</v>
      </c>
      <c r="AB86" s="206">
        <v>0</v>
      </c>
      <c r="AC86" s="206">
        <v>10.1</v>
      </c>
      <c r="AD86" s="206">
        <v>0</v>
      </c>
      <c r="AE86" s="206">
        <v>0</v>
      </c>
      <c r="AF86" s="206">
        <v>0</v>
      </c>
      <c r="AG86" s="206">
        <v>0.96</v>
      </c>
      <c r="AH86" s="206">
        <v>0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64.8</v>
      </c>
      <c r="AP86" s="206">
        <v>82.8</v>
      </c>
    </row>
    <row r="87" spans="1:42">
      <c r="A87" t="s">
        <v>129</v>
      </c>
      <c r="B87" s="206">
        <v>0</v>
      </c>
      <c r="C87" s="206">
        <v>10.54</v>
      </c>
      <c r="D87" s="206">
        <v>0.81</v>
      </c>
      <c r="E87" s="206">
        <v>0</v>
      </c>
      <c r="F87" s="206">
        <v>5.59</v>
      </c>
      <c r="G87" s="206">
        <v>0</v>
      </c>
      <c r="H87" s="206">
        <v>0</v>
      </c>
      <c r="I87" s="206">
        <v>19.88</v>
      </c>
      <c r="J87" s="206">
        <v>5.07</v>
      </c>
      <c r="K87" s="206">
        <v>6.52</v>
      </c>
      <c r="L87" s="206">
        <v>1.73</v>
      </c>
      <c r="M87" s="206">
        <v>0</v>
      </c>
      <c r="N87" s="206">
        <v>1.17</v>
      </c>
      <c r="O87" s="206">
        <v>0.99</v>
      </c>
      <c r="P87" s="206">
        <v>2.41</v>
      </c>
      <c r="Q87" s="206">
        <v>7.0000000000000007E-2</v>
      </c>
      <c r="R87" s="206">
        <v>0.28000000000000003</v>
      </c>
      <c r="S87" s="206">
        <v>0.15</v>
      </c>
      <c r="T87" s="206">
        <v>0.31</v>
      </c>
      <c r="U87" s="206">
        <v>10.92</v>
      </c>
      <c r="V87" s="206">
        <v>1.56</v>
      </c>
      <c r="W87" s="206">
        <v>0.54</v>
      </c>
      <c r="X87" s="206">
        <v>0.99</v>
      </c>
      <c r="Y87" s="206">
        <v>0</v>
      </c>
      <c r="Z87" s="206">
        <v>1.4</v>
      </c>
      <c r="AA87" s="206">
        <v>0.81</v>
      </c>
      <c r="AB87" s="206">
        <v>0</v>
      </c>
      <c r="AC87" s="206">
        <v>10.1</v>
      </c>
      <c r="AD87" s="206">
        <v>0</v>
      </c>
      <c r="AE87" s="206">
        <v>0</v>
      </c>
      <c r="AF87" s="206">
        <v>0</v>
      </c>
      <c r="AG87" s="206">
        <v>0.96</v>
      </c>
      <c r="AH87" s="206">
        <v>0</v>
      </c>
      <c r="AI87" s="206">
        <v>0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64.8</v>
      </c>
      <c r="AP87" s="206">
        <v>82.8</v>
      </c>
    </row>
    <row r="88" spans="1:42">
      <c r="A88" t="s">
        <v>130</v>
      </c>
      <c r="B88" s="206">
        <v>0</v>
      </c>
      <c r="C88" s="206">
        <v>10.54</v>
      </c>
      <c r="D88" s="206">
        <v>0.81</v>
      </c>
      <c r="E88" s="206">
        <v>0</v>
      </c>
      <c r="F88" s="206">
        <v>5.59</v>
      </c>
      <c r="G88" s="206">
        <v>0</v>
      </c>
      <c r="H88" s="206">
        <v>0</v>
      </c>
      <c r="I88" s="206">
        <v>19.88</v>
      </c>
      <c r="J88" s="206">
        <v>5.07</v>
      </c>
      <c r="K88" s="206">
        <v>6.52</v>
      </c>
      <c r="L88" s="206">
        <v>1.73</v>
      </c>
      <c r="M88" s="206">
        <v>0</v>
      </c>
      <c r="N88" s="206">
        <v>1.17</v>
      </c>
      <c r="O88" s="206">
        <v>0.99</v>
      </c>
      <c r="P88" s="206">
        <v>2.41</v>
      </c>
      <c r="Q88" s="206">
        <v>7.0000000000000007E-2</v>
      </c>
      <c r="R88" s="206">
        <v>0.28000000000000003</v>
      </c>
      <c r="S88" s="206">
        <v>0.15</v>
      </c>
      <c r="T88" s="206">
        <v>0.31</v>
      </c>
      <c r="U88" s="206">
        <v>10.92</v>
      </c>
      <c r="V88" s="206">
        <v>1.56</v>
      </c>
      <c r="W88" s="206">
        <v>0.54</v>
      </c>
      <c r="X88" s="206">
        <v>0.99</v>
      </c>
      <c r="Y88" s="206">
        <v>0</v>
      </c>
      <c r="Z88" s="206">
        <v>1.4</v>
      </c>
      <c r="AA88" s="206">
        <v>0.81</v>
      </c>
      <c r="AB88" s="206">
        <v>0</v>
      </c>
      <c r="AC88" s="206">
        <v>10.119999999999999</v>
      </c>
      <c r="AD88" s="206">
        <v>0</v>
      </c>
      <c r="AE88" s="206">
        <v>0</v>
      </c>
      <c r="AF88" s="206">
        <v>0</v>
      </c>
      <c r="AG88" s="206">
        <v>0.96</v>
      </c>
      <c r="AH88" s="206">
        <v>0</v>
      </c>
      <c r="AI88" s="206">
        <v>0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64.8</v>
      </c>
      <c r="AP88" s="206">
        <v>82.8</v>
      </c>
    </row>
    <row r="89" spans="1:42">
      <c r="A89" t="s">
        <v>131</v>
      </c>
      <c r="B89" s="206">
        <v>0</v>
      </c>
      <c r="C89" s="206">
        <v>10.54</v>
      </c>
      <c r="D89" s="206">
        <v>0.81</v>
      </c>
      <c r="E89" s="206">
        <v>0</v>
      </c>
      <c r="F89" s="206">
        <v>5.59</v>
      </c>
      <c r="G89" s="206">
        <v>0</v>
      </c>
      <c r="H89" s="206">
        <v>0</v>
      </c>
      <c r="I89" s="206">
        <v>19.88</v>
      </c>
      <c r="J89" s="206">
        <v>5.07</v>
      </c>
      <c r="K89" s="206">
        <v>6.52</v>
      </c>
      <c r="L89" s="206">
        <v>1.73</v>
      </c>
      <c r="M89" s="206">
        <v>0</v>
      </c>
      <c r="N89" s="206">
        <v>1.17</v>
      </c>
      <c r="O89" s="206">
        <v>0.99</v>
      </c>
      <c r="P89" s="206">
        <v>2.41</v>
      </c>
      <c r="Q89" s="206">
        <v>7.0000000000000007E-2</v>
      </c>
      <c r="R89" s="206">
        <v>0.28000000000000003</v>
      </c>
      <c r="S89" s="206">
        <v>0.15</v>
      </c>
      <c r="T89" s="206">
        <v>0.31</v>
      </c>
      <c r="U89" s="206">
        <v>10.92</v>
      </c>
      <c r="V89" s="206">
        <v>1.64</v>
      </c>
      <c r="W89" s="206">
        <v>0.54</v>
      </c>
      <c r="X89" s="206">
        <v>0.99</v>
      </c>
      <c r="Y89" s="206">
        <v>0</v>
      </c>
      <c r="Z89" s="206">
        <v>1.4</v>
      </c>
      <c r="AA89" s="206">
        <v>0.81</v>
      </c>
      <c r="AB89" s="206">
        <v>0</v>
      </c>
      <c r="AC89" s="206">
        <v>10.119999999999999</v>
      </c>
      <c r="AD89" s="206">
        <v>0</v>
      </c>
      <c r="AE89" s="206">
        <v>0</v>
      </c>
      <c r="AF89" s="206">
        <v>0</v>
      </c>
      <c r="AG89" s="206">
        <v>0.96</v>
      </c>
      <c r="AH89" s="206">
        <v>0</v>
      </c>
      <c r="AI89" s="206">
        <v>0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64.8</v>
      </c>
      <c r="AP89" s="206">
        <v>82.8</v>
      </c>
    </row>
    <row r="90" spans="1:42">
      <c r="A90" t="s">
        <v>132</v>
      </c>
      <c r="B90" s="206">
        <v>0</v>
      </c>
      <c r="C90" s="206">
        <v>10.54</v>
      </c>
      <c r="D90" s="206">
        <v>0.81</v>
      </c>
      <c r="E90" s="206">
        <v>0</v>
      </c>
      <c r="F90" s="206">
        <v>5.59</v>
      </c>
      <c r="G90" s="206">
        <v>0</v>
      </c>
      <c r="H90" s="206">
        <v>0</v>
      </c>
      <c r="I90" s="206">
        <v>19.88</v>
      </c>
      <c r="J90" s="206">
        <v>5.07</v>
      </c>
      <c r="K90" s="206">
        <v>6.52</v>
      </c>
      <c r="L90" s="206">
        <v>1.73</v>
      </c>
      <c r="M90" s="206">
        <v>0</v>
      </c>
      <c r="N90" s="206">
        <v>1.17</v>
      </c>
      <c r="O90" s="206">
        <v>0.99</v>
      </c>
      <c r="P90" s="206">
        <v>2.41</v>
      </c>
      <c r="Q90" s="206">
        <v>7.0000000000000007E-2</v>
      </c>
      <c r="R90" s="206">
        <v>0.28000000000000003</v>
      </c>
      <c r="S90" s="206">
        <v>0.15</v>
      </c>
      <c r="T90" s="206">
        <v>0.31</v>
      </c>
      <c r="U90" s="206">
        <v>10.92</v>
      </c>
      <c r="V90" s="206">
        <v>1.64</v>
      </c>
      <c r="W90" s="206">
        <v>0.54</v>
      </c>
      <c r="X90" s="206">
        <v>0.99</v>
      </c>
      <c r="Y90" s="206">
        <v>0</v>
      </c>
      <c r="Z90" s="206">
        <v>1.4</v>
      </c>
      <c r="AA90" s="206">
        <v>0.81</v>
      </c>
      <c r="AB90" s="206">
        <v>0</v>
      </c>
      <c r="AC90" s="206">
        <v>10.119999999999999</v>
      </c>
      <c r="AD90" s="206">
        <v>0</v>
      </c>
      <c r="AE90" s="206">
        <v>0</v>
      </c>
      <c r="AF90" s="206">
        <v>0</v>
      </c>
      <c r="AG90" s="206">
        <v>0.96</v>
      </c>
      <c r="AH90" s="206">
        <v>0</v>
      </c>
      <c r="AI90" s="206">
        <v>0</v>
      </c>
      <c r="AJ90" s="206">
        <v>0</v>
      </c>
      <c r="AK90" s="206">
        <v>12.6</v>
      </c>
      <c r="AL90" s="206">
        <v>0</v>
      </c>
      <c r="AM90" s="206">
        <v>0</v>
      </c>
      <c r="AN90" s="206">
        <v>0</v>
      </c>
      <c r="AO90" s="206">
        <v>64.8</v>
      </c>
      <c r="AP90" s="206">
        <v>82.8</v>
      </c>
    </row>
    <row r="91" spans="1:42">
      <c r="A91" t="s">
        <v>133</v>
      </c>
      <c r="B91" s="206">
        <v>0</v>
      </c>
      <c r="C91" s="206">
        <v>10.54</v>
      </c>
      <c r="D91" s="206">
        <v>0.81</v>
      </c>
      <c r="E91" s="206">
        <v>0</v>
      </c>
      <c r="F91" s="206">
        <v>5.59</v>
      </c>
      <c r="G91" s="206">
        <v>0</v>
      </c>
      <c r="H91" s="206">
        <v>0</v>
      </c>
      <c r="I91" s="206">
        <v>19.88</v>
      </c>
      <c r="J91" s="206">
        <v>5.07</v>
      </c>
      <c r="K91" s="206">
        <v>6.52</v>
      </c>
      <c r="L91" s="206">
        <v>1.73</v>
      </c>
      <c r="M91" s="206">
        <v>0</v>
      </c>
      <c r="N91" s="206">
        <v>1.17</v>
      </c>
      <c r="O91" s="206">
        <v>0.99</v>
      </c>
      <c r="P91" s="206">
        <v>2.41</v>
      </c>
      <c r="Q91" s="206">
        <v>7.0000000000000007E-2</v>
      </c>
      <c r="R91" s="206">
        <v>0.28000000000000003</v>
      </c>
      <c r="S91" s="206">
        <v>0.15</v>
      </c>
      <c r="T91" s="206">
        <v>0.31</v>
      </c>
      <c r="U91" s="206">
        <v>10.92</v>
      </c>
      <c r="V91" s="206">
        <v>0.14000000000000001</v>
      </c>
      <c r="W91" s="206">
        <v>0.54</v>
      </c>
      <c r="X91" s="206">
        <v>0.99</v>
      </c>
      <c r="Y91" s="206">
        <v>0</v>
      </c>
      <c r="Z91" s="206">
        <v>1.4</v>
      </c>
      <c r="AA91" s="206">
        <v>0.81</v>
      </c>
      <c r="AB91" s="206">
        <v>0</v>
      </c>
      <c r="AC91" s="206">
        <v>10.119999999999999</v>
      </c>
      <c r="AD91" s="206">
        <v>0</v>
      </c>
      <c r="AE91" s="206">
        <v>0</v>
      </c>
      <c r="AF91" s="206">
        <v>0</v>
      </c>
      <c r="AG91" s="206">
        <v>0.96</v>
      </c>
      <c r="AH91" s="206">
        <v>0</v>
      </c>
      <c r="AI91" s="206">
        <v>0</v>
      </c>
      <c r="AJ91" s="206">
        <v>0</v>
      </c>
      <c r="AK91" s="206">
        <v>12.6</v>
      </c>
      <c r="AL91" s="206">
        <v>0</v>
      </c>
      <c r="AM91" s="206">
        <v>0</v>
      </c>
      <c r="AN91" s="206">
        <v>0</v>
      </c>
      <c r="AO91" s="206">
        <v>64.8</v>
      </c>
      <c r="AP91" s="206">
        <v>82.8</v>
      </c>
    </row>
    <row r="92" spans="1:42">
      <c r="A92" t="s">
        <v>134</v>
      </c>
      <c r="B92" s="206">
        <v>0</v>
      </c>
      <c r="C92" s="206">
        <v>10.54</v>
      </c>
      <c r="D92" s="206">
        <v>0.81</v>
      </c>
      <c r="E92" s="206">
        <v>0</v>
      </c>
      <c r="F92" s="206">
        <v>5.59</v>
      </c>
      <c r="G92" s="206">
        <v>0</v>
      </c>
      <c r="H92" s="206">
        <v>0</v>
      </c>
      <c r="I92" s="206">
        <v>19.88</v>
      </c>
      <c r="J92" s="206">
        <v>5.07</v>
      </c>
      <c r="K92" s="206">
        <v>6.52</v>
      </c>
      <c r="L92" s="206">
        <v>1.73</v>
      </c>
      <c r="M92" s="206">
        <v>0</v>
      </c>
      <c r="N92" s="206">
        <v>1.17</v>
      </c>
      <c r="O92" s="206">
        <v>0.99</v>
      </c>
      <c r="P92" s="206">
        <v>2.41</v>
      </c>
      <c r="Q92" s="206">
        <v>7.0000000000000007E-2</v>
      </c>
      <c r="R92" s="206">
        <v>0.28000000000000003</v>
      </c>
      <c r="S92" s="206">
        <v>0.15</v>
      </c>
      <c r="T92" s="206">
        <v>0.31</v>
      </c>
      <c r="U92" s="206">
        <v>10.92</v>
      </c>
      <c r="V92" s="206">
        <v>0.14000000000000001</v>
      </c>
      <c r="W92" s="206">
        <v>0.54</v>
      </c>
      <c r="X92" s="206">
        <v>0.99</v>
      </c>
      <c r="Y92" s="206">
        <v>0</v>
      </c>
      <c r="Z92" s="206">
        <v>1.4</v>
      </c>
      <c r="AA92" s="206">
        <v>0.81</v>
      </c>
      <c r="AB92" s="206">
        <v>0</v>
      </c>
      <c r="AC92" s="206">
        <v>10.119999999999999</v>
      </c>
      <c r="AD92" s="206">
        <v>0</v>
      </c>
      <c r="AE92" s="206">
        <v>0</v>
      </c>
      <c r="AF92" s="206">
        <v>0</v>
      </c>
      <c r="AG92" s="206">
        <v>0.96</v>
      </c>
      <c r="AH92" s="206">
        <v>0</v>
      </c>
      <c r="AI92" s="206">
        <v>0</v>
      </c>
      <c r="AJ92" s="206">
        <v>0</v>
      </c>
      <c r="AK92" s="206">
        <v>12.6</v>
      </c>
      <c r="AL92" s="206">
        <v>0</v>
      </c>
      <c r="AM92" s="206">
        <v>0</v>
      </c>
      <c r="AN92" s="206">
        <v>0</v>
      </c>
      <c r="AO92" s="206">
        <v>64.8</v>
      </c>
      <c r="AP92" s="206">
        <v>82.8</v>
      </c>
    </row>
    <row r="93" spans="1:42">
      <c r="A93" t="s">
        <v>135</v>
      </c>
      <c r="B93" s="206">
        <v>0</v>
      </c>
      <c r="C93" s="206">
        <v>10.54</v>
      </c>
      <c r="D93" s="206">
        <v>0.81</v>
      </c>
      <c r="E93" s="206">
        <v>0</v>
      </c>
      <c r="F93" s="206">
        <v>5.59</v>
      </c>
      <c r="G93" s="206">
        <v>0</v>
      </c>
      <c r="H93" s="206">
        <v>0</v>
      </c>
      <c r="I93" s="206">
        <v>18.8</v>
      </c>
      <c r="J93" s="206">
        <v>3.95</v>
      </c>
      <c r="K93" s="206">
        <v>6.52</v>
      </c>
      <c r="L93" s="206">
        <v>1.73</v>
      </c>
      <c r="M93" s="206">
        <v>0</v>
      </c>
      <c r="N93" s="206">
        <v>1.17</v>
      </c>
      <c r="O93" s="206">
        <v>0.99</v>
      </c>
      <c r="P93" s="206">
        <v>2.41</v>
      </c>
      <c r="Q93" s="206">
        <v>7.0000000000000007E-2</v>
      </c>
      <c r="R93" s="206">
        <v>0.28000000000000003</v>
      </c>
      <c r="S93" s="206">
        <v>0.15</v>
      </c>
      <c r="T93" s="206">
        <v>0.31</v>
      </c>
      <c r="U93" s="206">
        <v>10.92</v>
      </c>
      <c r="V93" s="206">
        <v>0.14000000000000001</v>
      </c>
      <c r="W93" s="206">
        <v>0.54</v>
      </c>
      <c r="X93" s="206">
        <v>0.99</v>
      </c>
      <c r="Y93" s="206">
        <v>0</v>
      </c>
      <c r="Z93" s="206">
        <v>1.4</v>
      </c>
      <c r="AA93" s="206">
        <v>0.81</v>
      </c>
      <c r="AB93" s="206">
        <v>0</v>
      </c>
      <c r="AC93" s="206">
        <v>10.119999999999999</v>
      </c>
      <c r="AD93" s="206">
        <v>0</v>
      </c>
      <c r="AE93" s="206">
        <v>0</v>
      </c>
      <c r="AF93" s="206">
        <v>0</v>
      </c>
      <c r="AG93" s="206">
        <v>0.96</v>
      </c>
      <c r="AH93" s="206">
        <v>0</v>
      </c>
      <c r="AI93" s="206">
        <v>0</v>
      </c>
      <c r="AJ93" s="206">
        <v>0</v>
      </c>
      <c r="AK93" s="206">
        <v>12.6</v>
      </c>
      <c r="AL93" s="206">
        <v>0</v>
      </c>
      <c r="AM93" s="206">
        <v>0</v>
      </c>
      <c r="AN93" s="206">
        <v>0</v>
      </c>
      <c r="AO93" s="206">
        <v>64.8</v>
      </c>
      <c r="AP93" s="206">
        <v>82.8</v>
      </c>
    </row>
    <row r="94" spans="1:42">
      <c r="A94" t="s">
        <v>136</v>
      </c>
      <c r="B94" s="206">
        <v>0</v>
      </c>
      <c r="C94" s="206">
        <v>10.54</v>
      </c>
      <c r="D94" s="206">
        <v>0.81</v>
      </c>
      <c r="E94" s="206">
        <v>0</v>
      </c>
      <c r="F94" s="206">
        <v>5.59</v>
      </c>
      <c r="G94" s="206">
        <v>0</v>
      </c>
      <c r="H94" s="206">
        <v>0</v>
      </c>
      <c r="I94" s="206">
        <v>18.8</v>
      </c>
      <c r="J94" s="206">
        <v>3.95</v>
      </c>
      <c r="K94" s="206">
        <v>6.52</v>
      </c>
      <c r="L94" s="206">
        <v>1.73</v>
      </c>
      <c r="M94" s="206">
        <v>0</v>
      </c>
      <c r="N94" s="206">
        <v>1.17</v>
      </c>
      <c r="O94" s="206">
        <v>0.99</v>
      </c>
      <c r="P94" s="206">
        <v>2.41</v>
      </c>
      <c r="Q94" s="206">
        <v>7.0000000000000007E-2</v>
      </c>
      <c r="R94" s="206">
        <v>0.28000000000000003</v>
      </c>
      <c r="S94" s="206">
        <v>0.15</v>
      </c>
      <c r="T94" s="206">
        <v>0.31</v>
      </c>
      <c r="U94" s="206">
        <v>10.92</v>
      </c>
      <c r="V94" s="206">
        <v>0.14000000000000001</v>
      </c>
      <c r="W94" s="206">
        <v>0.54</v>
      </c>
      <c r="X94" s="206">
        <v>0.99</v>
      </c>
      <c r="Y94" s="206">
        <v>0</v>
      </c>
      <c r="Z94" s="206">
        <v>1.4</v>
      </c>
      <c r="AA94" s="206">
        <v>0.81</v>
      </c>
      <c r="AB94" s="206">
        <v>0</v>
      </c>
      <c r="AC94" s="206">
        <v>10.1</v>
      </c>
      <c r="AD94" s="206">
        <v>0</v>
      </c>
      <c r="AE94" s="206">
        <v>0</v>
      </c>
      <c r="AF94" s="206">
        <v>0</v>
      </c>
      <c r="AG94" s="206">
        <v>0.96</v>
      </c>
      <c r="AH94" s="206">
        <v>0</v>
      </c>
      <c r="AI94" s="206">
        <v>0</v>
      </c>
      <c r="AJ94" s="206">
        <v>0</v>
      </c>
      <c r="AK94" s="206">
        <v>12.6</v>
      </c>
      <c r="AL94" s="206">
        <v>0</v>
      </c>
      <c r="AM94" s="206">
        <v>0</v>
      </c>
      <c r="AN94" s="206">
        <v>0</v>
      </c>
      <c r="AO94" s="206">
        <v>64.8</v>
      </c>
      <c r="AP94" s="206">
        <v>82.8</v>
      </c>
    </row>
    <row r="95" spans="1:42">
      <c r="A95" t="s">
        <v>137</v>
      </c>
      <c r="B95" s="206">
        <v>0</v>
      </c>
      <c r="C95" s="206">
        <v>10.54</v>
      </c>
      <c r="D95" s="206">
        <v>0.81</v>
      </c>
      <c r="E95" s="206">
        <v>0</v>
      </c>
      <c r="F95" s="206">
        <v>5.59</v>
      </c>
      <c r="G95" s="206">
        <v>0</v>
      </c>
      <c r="H95" s="206">
        <v>0</v>
      </c>
      <c r="I95" s="206">
        <v>18.8</v>
      </c>
      <c r="J95" s="206">
        <v>3.95</v>
      </c>
      <c r="K95" s="206">
        <v>6.52</v>
      </c>
      <c r="L95" s="206">
        <v>1.73</v>
      </c>
      <c r="M95" s="206">
        <v>0</v>
      </c>
      <c r="N95" s="206">
        <v>1.17</v>
      </c>
      <c r="O95" s="206">
        <v>0.99</v>
      </c>
      <c r="P95" s="206">
        <v>2.41</v>
      </c>
      <c r="Q95" s="206">
        <v>0.08</v>
      </c>
      <c r="R95" s="206">
        <v>0.28000000000000003</v>
      </c>
      <c r="S95" s="206">
        <v>0.15</v>
      </c>
      <c r="T95" s="206">
        <v>0.31</v>
      </c>
      <c r="U95" s="206">
        <v>10.92</v>
      </c>
      <c r="V95" s="206">
        <v>0.14000000000000001</v>
      </c>
      <c r="W95" s="206">
        <v>0.54</v>
      </c>
      <c r="X95" s="206">
        <v>0.99</v>
      </c>
      <c r="Y95" s="206">
        <v>0</v>
      </c>
      <c r="Z95" s="206">
        <v>1.4</v>
      </c>
      <c r="AA95" s="206">
        <v>0.81</v>
      </c>
      <c r="AB95" s="206">
        <v>0</v>
      </c>
      <c r="AC95" s="206">
        <v>10.1</v>
      </c>
      <c r="AD95" s="206">
        <v>0</v>
      </c>
      <c r="AE95" s="206">
        <v>0</v>
      </c>
      <c r="AF95" s="206">
        <v>0</v>
      </c>
      <c r="AG95" s="206">
        <v>0.96</v>
      </c>
      <c r="AH95" s="206">
        <v>0</v>
      </c>
      <c r="AI95" s="206">
        <v>0</v>
      </c>
      <c r="AJ95" s="206">
        <v>0</v>
      </c>
      <c r="AK95" s="206">
        <v>12.6</v>
      </c>
      <c r="AL95" s="206">
        <v>0</v>
      </c>
      <c r="AM95" s="206">
        <v>0</v>
      </c>
      <c r="AN95" s="206">
        <v>0</v>
      </c>
      <c r="AO95" s="206">
        <v>64.8</v>
      </c>
      <c r="AP95" s="206">
        <v>82.8</v>
      </c>
    </row>
    <row r="96" spans="1:42">
      <c r="A96" t="s">
        <v>138</v>
      </c>
      <c r="B96" s="206">
        <v>0</v>
      </c>
      <c r="C96" s="206">
        <v>10.54</v>
      </c>
      <c r="D96" s="206">
        <v>0.81</v>
      </c>
      <c r="E96" s="206">
        <v>0</v>
      </c>
      <c r="F96" s="206">
        <v>5.59</v>
      </c>
      <c r="G96" s="206">
        <v>0</v>
      </c>
      <c r="H96" s="206">
        <v>0</v>
      </c>
      <c r="I96" s="206">
        <v>18.8</v>
      </c>
      <c r="J96" s="206">
        <v>3.95</v>
      </c>
      <c r="K96" s="206">
        <v>6.52</v>
      </c>
      <c r="L96" s="206">
        <v>1.72</v>
      </c>
      <c r="M96" s="206">
        <v>0</v>
      </c>
      <c r="N96" s="206">
        <v>1.17</v>
      </c>
      <c r="O96" s="206">
        <v>0.99</v>
      </c>
      <c r="P96" s="206">
        <v>2.41</v>
      </c>
      <c r="Q96" s="206">
        <v>0</v>
      </c>
      <c r="R96" s="206">
        <v>0.28000000000000003</v>
      </c>
      <c r="S96" s="206">
        <v>0</v>
      </c>
      <c r="T96" s="206">
        <v>0.31</v>
      </c>
      <c r="U96" s="206">
        <v>10.92</v>
      </c>
      <c r="V96" s="206">
        <v>0.14000000000000001</v>
      </c>
      <c r="W96" s="206">
        <v>0.54</v>
      </c>
      <c r="X96" s="206">
        <v>0.99</v>
      </c>
      <c r="Y96" s="206">
        <v>0</v>
      </c>
      <c r="Z96" s="206">
        <v>1.4</v>
      </c>
      <c r="AA96" s="206">
        <v>0.81</v>
      </c>
      <c r="AB96" s="206">
        <v>0</v>
      </c>
      <c r="AC96" s="206">
        <v>10.1</v>
      </c>
      <c r="AD96" s="206">
        <v>0</v>
      </c>
      <c r="AE96" s="206">
        <v>0</v>
      </c>
      <c r="AF96" s="206">
        <v>0</v>
      </c>
      <c r="AG96" s="206">
        <v>0.96</v>
      </c>
      <c r="AH96" s="206">
        <v>0</v>
      </c>
      <c r="AI96" s="206">
        <v>0</v>
      </c>
      <c r="AJ96" s="206">
        <v>0</v>
      </c>
      <c r="AK96" s="206">
        <v>10.210000000000001</v>
      </c>
      <c r="AL96" s="206">
        <v>0</v>
      </c>
      <c r="AM96" s="206">
        <v>0</v>
      </c>
      <c r="AN96" s="206">
        <v>0</v>
      </c>
      <c r="AO96" s="206">
        <v>64.8</v>
      </c>
      <c r="AP96" s="206">
        <v>82.8</v>
      </c>
    </row>
    <row r="97" spans="1:42">
      <c r="A97" t="s">
        <v>139</v>
      </c>
      <c r="B97" s="206">
        <v>0</v>
      </c>
      <c r="C97" s="206">
        <v>10.54</v>
      </c>
      <c r="D97" s="206">
        <v>0.81</v>
      </c>
      <c r="E97" s="206">
        <v>0</v>
      </c>
      <c r="F97" s="206">
        <v>5.59</v>
      </c>
      <c r="G97" s="206">
        <v>0</v>
      </c>
      <c r="H97" s="206">
        <v>0</v>
      </c>
      <c r="I97" s="206">
        <v>18.809999999999999</v>
      </c>
      <c r="J97" s="206">
        <v>3.95</v>
      </c>
      <c r="K97" s="206">
        <v>85.42</v>
      </c>
      <c r="L97" s="206">
        <v>1.72</v>
      </c>
      <c r="M97" s="206">
        <v>0</v>
      </c>
      <c r="N97" s="206">
        <v>1.17</v>
      </c>
      <c r="O97" s="206">
        <v>0.99</v>
      </c>
      <c r="P97" s="206">
        <v>2.41</v>
      </c>
      <c r="Q97" s="206">
        <v>0</v>
      </c>
      <c r="R97" s="206">
        <v>0.28000000000000003</v>
      </c>
      <c r="S97" s="206">
        <v>0</v>
      </c>
      <c r="T97" s="206">
        <v>0.31</v>
      </c>
      <c r="U97" s="206">
        <v>10.92</v>
      </c>
      <c r="V97" s="206">
        <v>0.14000000000000001</v>
      </c>
      <c r="W97" s="206">
        <v>0.54</v>
      </c>
      <c r="X97" s="206">
        <v>0.99</v>
      </c>
      <c r="Y97" s="206">
        <v>0</v>
      </c>
      <c r="Z97" s="206">
        <v>1.4</v>
      </c>
      <c r="AA97" s="206">
        <v>0.81</v>
      </c>
      <c r="AB97" s="206">
        <v>0</v>
      </c>
      <c r="AC97" s="206">
        <v>10.1</v>
      </c>
      <c r="AD97" s="206">
        <v>0</v>
      </c>
      <c r="AE97" s="206">
        <v>0</v>
      </c>
      <c r="AF97" s="206">
        <v>0</v>
      </c>
      <c r="AG97" s="206">
        <v>0.96</v>
      </c>
      <c r="AH97" s="206">
        <v>0</v>
      </c>
      <c r="AI97" s="206">
        <v>0</v>
      </c>
      <c r="AJ97" s="206">
        <v>0</v>
      </c>
      <c r="AK97" s="206">
        <v>10.210000000000001</v>
      </c>
      <c r="AL97" s="206">
        <v>0</v>
      </c>
      <c r="AM97" s="206">
        <v>0</v>
      </c>
      <c r="AN97" s="206">
        <v>0</v>
      </c>
      <c r="AO97" s="206">
        <v>64.8</v>
      </c>
      <c r="AP97" s="206">
        <v>82.8</v>
      </c>
    </row>
    <row r="98" spans="1:42">
      <c r="A98" t="s">
        <v>140</v>
      </c>
      <c r="B98" s="206">
        <v>0</v>
      </c>
      <c r="C98" s="206">
        <v>10.54</v>
      </c>
      <c r="D98" s="206">
        <v>0.81</v>
      </c>
      <c r="E98" s="206">
        <v>0</v>
      </c>
      <c r="F98" s="206">
        <v>5.59</v>
      </c>
      <c r="G98" s="206">
        <v>0</v>
      </c>
      <c r="H98" s="206">
        <v>0</v>
      </c>
      <c r="I98" s="206">
        <v>18.809999999999999</v>
      </c>
      <c r="J98" s="206">
        <v>3.95</v>
      </c>
      <c r="K98" s="206">
        <v>86.92</v>
      </c>
      <c r="L98" s="206">
        <v>1.72</v>
      </c>
      <c r="M98" s="206">
        <v>0</v>
      </c>
      <c r="N98" s="206">
        <v>1.17</v>
      </c>
      <c r="O98" s="206">
        <v>0.99</v>
      </c>
      <c r="P98" s="206">
        <v>2.41</v>
      </c>
      <c r="Q98" s="206">
        <v>0</v>
      </c>
      <c r="R98" s="206">
        <v>0.28000000000000003</v>
      </c>
      <c r="S98" s="206">
        <v>0</v>
      </c>
      <c r="T98" s="206">
        <v>0.31</v>
      </c>
      <c r="U98" s="206">
        <v>10.92</v>
      </c>
      <c r="V98" s="206">
        <v>0.14000000000000001</v>
      </c>
      <c r="W98" s="206">
        <v>0.54</v>
      </c>
      <c r="X98" s="206">
        <v>0.99</v>
      </c>
      <c r="Y98" s="206">
        <v>0</v>
      </c>
      <c r="Z98" s="206">
        <v>1.4</v>
      </c>
      <c r="AA98" s="206">
        <v>0.81</v>
      </c>
      <c r="AB98" s="206">
        <v>0</v>
      </c>
      <c r="AC98" s="206">
        <v>10.1</v>
      </c>
      <c r="AD98" s="206">
        <v>0</v>
      </c>
      <c r="AE98" s="206">
        <v>0</v>
      </c>
      <c r="AF98" s="206">
        <v>0</v>
      </c>
      <c r="AG98" s="206">
        <v>0.96</v>
      </c>
      <c r="AH98" s="206">
        <v>0</v>
      </c>
      <c r="AI98" s="206">
        <v>0</v>
      </c>
      <c r="AJ98" s="206">
        <v>0</v>
      </c>
      <c r="AK98" s="206">
        <v>10.210000000000001</v>
      </c>
      <c r="AL98" s="206">
        <v>0</v>
      </c>
      <c r="AM98" s="206">
        <v>0</v>
      </c>
      <c r="AN98" s="206">
        <v>0</v>
      </c>
      <c r="AO98" s="206">
        <v>64.8</v>
      </c>
      <c r="AP98" s="206">
        <v>82.8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0.18784249999999988</v>
      </c>
      <c r="D99">
        <f t="shared" si="0"/>
        <v>2.512250000000003E-2</v>
      </c>
      <c r="E99">
        <f t="shared" si="0"/>
        <v>0</v>
      </c>
      <c r="F99">
        <f t="shared" si="0"/>
        <v>8.9439999999999908E-2</v>
      </c>
      <c r="G99">
        <f t="shared" si="0"/>
        <v>4.4720000000000024E-2</v>
      </c>
      <c r="H99">
        <f t="shared" si="0"/>
        <v>0</v>
      </c>
      <c r="I99">
        <f t="shared" si="0"/>
        <v>0.55169250000000081</v>
      </c>
      <c r="J99">
        <f t="shared" si="0"/>
        <v>2.928E-2</v>
      </c>
      <c r="K99">
        <f t="shared" si="0"/>
        <v>0.6161924999999997</v>
      </c>
      <c r="L99">
        <f t="shared" si="0"/>
        <v>4.3047499999999954E-2</v>
      </c>
      <c r="M99">
        <f t="shared" si="0"/>
        <v>0</v>
      </c>
      <c r="N99">
        <f t="shared" si="0"/>
        <v>2.8080000000000035E-2</v>
      </c>
      <c r="O99">
        <f t="shared" si="0"/>
        <v>2.3759999999999969E-2</v>
      </c>
      <c r="P99">
        <f t="shared" si="0"/>
        <v>5.153999999999994E-2</v>
      </c>
      <c r="Q99">
        <f t="shared" si="0"/>
        <v>1.2099999999999986E-2</v>
      </c>
      <c r="R99">
        <f t="shared" si="0"/>
        <v>7.4750000000000007E-3</v>
      </c>
      <c r="S99">
        <f t="shared" si="0"/>
        <v>1.4742499999999966E-2</v>
      </c>
      <c r="T99">
        <f t="shared" si="0"/>
        <v>1.1690000000000016E-2</v>
      </c>
      <c r="U99">
        <f t="shared" si="0"/>
        <v>0.26207999999999965</v>
      </c>
      <c r="V99">
        <f t="shared" si="0"/>
        <v>6.5100000000000019E-3</v>
      </c>
      <c r="W99">
        <f t="shared" si="0"/>
        <v>9.7149999999999823E-3</v>
      </c>
      <c r="X99">
        <f t="shared" si="0"/>
        <v>2.3759999999999969E-2</v>
      </c>
      <c r="Y99">
        <f t="shared" si="0"/>
        <v>0</v>
      </c>
      <c r="Z99">
        <f t="shared" si="0"/>
        <v>3.360000000000006E-2</v>
      </c>
      <c r="AA99">
        <f t="shared" si="0"/>
        <v>1.9402500000000024E-2</v>
      </c>
      <c r="AB99">
        <f t="shared" si="0"/>
        <v>0</v>
      </c>
      <c r="AC99">
        <f t="shared" si="0"/>
        <v>0.24034250000000021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0.74867500000000098</v>
      </c>
      <c r="AH99">
        <f t="shared" si="0"/>
        <v>5.3924999999999997E-3</v>
      </c>
      <c r="AI99">
        <f t="shared" si="0"/>
        <v>0</v>
      </c>
      <c r="AJ99">
        <f t="shared" si="0"/>
        <v>0</v>
      </c>
      <c r="AK99">
        <f t="shared" si="0"/>
        <v>0.15679750000000017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1.5552000000000026</v>
      </c>
      <c r="AP99">
        <f t="shared" si="0"/>
        <v>1.987200000000003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19.39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6.55</v>
      </c>
      <c r="AP3" s="206">
        <v>8.3699999999999992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19.39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6.55</v>
      </c>
      <c r="AP4" s="206">
        <v>8.3699999999999992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19.39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6.55</v>
      </c>
      <c r="AP5" s="206">
        <v>8.3699999999999992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19.39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6.55</v>
      </c>
      <c r="AP6" s="206">
        <v>8.3699999999999992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19.39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6.55</v>
      </c>
      <c r="AP7" s="206">
        <v>8.3699999999999992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19.39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6.55</v>
      </c>
      <c r="AP8" s="206">
        <v>8.3699999999999992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19.39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6.55</v>
      </c>
      <c r="AP9" s="206">
        <v>8.3699999999999992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19.39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6.55</v>
      </c>
      <c r="AP10" s="206">
        <v>8.3699999999999992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19.39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6.55</v>
      </c>
      <c r="AP11" s="206">
        <v>8.3699999999999992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19.39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6.55</v>
      </c>
      <c r="AP12" s="206">
        <v>8.3699999999999992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19.39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6.55</v>
      </c>
      <c r="AP13" s="206">
        <v>8.3699999999999992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19.39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6.55</v>
      </c>
      <c r="AP14" s="206">
        <v>8.3699999999999992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19.39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6.55</v>
      </c>
      <c r="AP15" s="206">
        <v>8.3699999999999992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19.39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6.55</v>
      </c>
      <c r="AP16" s="206">
        <v>8.3699999999999992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19.39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6.55</v>
      </c>
      <c r="AP17" s="206">
        <v>8.3699999999999992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19.39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6.55</v>
      </c>
      <c r="AP18" s="206">
        <v>8.3699999999999992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19.39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6.55</v>
      </c>
      <c r="AP19" s="206">
        <v>8.3699999999999992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19.39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6.55</v>
      </c>
      <c r="AP20" s="206">
        <v>8.3699999999999992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19.39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6.55</v>
      </c>
      <c r="AP21" s="206">
        <v>8.3699999999999992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19.39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6.55</v>
      </c>
      <c r="AP22" s="206">
        <v>8.3699999999999992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19.39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6.55</v>
      </c>
      <c r="AP23" s="206">
        <v>8.3699999999999992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19.39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6.55</v>
      </c>
      <c r="AP24" s="206">
        <v>8.3699999999999992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19.39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6.55</v>
      </c>
      <c r="AP25" s="206">
        <v>8.3699999999999992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19.39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6.55</v>
      </c>
      <c r="AP26" s="206">
        <v>8.3699999999999992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19.39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6.55</v>
      </c>
      <c r="AP27" s="206">
        <v>8.3699999999999992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19.39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6.55</v>
      </c>
      <c r="AP28" s="206">
        <v>8.3699999999999992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19.39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6.55</v>
      </c>
      <c r="AP29" s="206">
        <v>8.3699999999999992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19.39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6.55</v>
      </c>
      <c r="AP30" s="206">
        <v>8.3699999999999992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18.18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6.55</v>
      </c>
      <c r="AP31" s="206">
        <v>8.3699999999999992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18.18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6.55</v>
      </c>
      <c r="AP32" s="206">
        <v>8.3699999999999992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18.18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6.55</v>
      </c>
      <c r="AP33" s="206">
        <v>8.3699999999999992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18.18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6.55</v>
      </c>
      <c r="AP34" s="206">
        <v>8.3699999999999992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16.97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6.55</v>
      </c>
      <c r="AP35" s="206">
        <v>8.3699999999999992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16.97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6.55</v>
      </c>
      <c r="AP36" s="206">
        <v>8.3699999999999992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16.97</v>
      </c>
      <c r="AH37" s="206">
        <v>0</v>
      </c>
      <c r="AI37" s="206">
        <v>0</v>
      </c>
      <c r="AJ37" s="206">
        <v>0</v>
      </c>
      <c r="AK37" s="206">
        <v>-1.1499999999999999</v>
      </c>
      <c r="AL37" s="206">
        <v>0</v>
      </c>
      <c r="AM37" s="206">
        <v>0</v>
      </c>
      <c r="AN37" s="206">
        <v>0</v>
      </c>
      <c r="AO37" s="206">
        <v>6.55</v>
      </c>
      <c r="AP37" s="206">
        <v>8.3699999999999992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16.97</v>
      </c>
      <c r="AH38" s="206">
        <v>0</v>
      </c>
      <c r="AI38" s="206">
        <v>0</v>
      </c>
      <c r="AJ38" s="206">
        <v>0</v>
      </c>
      <c r="AK38" s="206">
        <v>-1.1499999999999999</v>
      </c>
      <c r="AL38" s="206">
        <v>0</v>
      </c>
      <c r="AM38" s="206">
        <v>0</v>
      </c>
      <c r="AN38" s="206">
        <v>0</v>
      </c>
      <c r="AO38" s="206">
        <v>6.55</v>
      </c>
      <c r="AP38" s="206">
        <v>8.3699999999999992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16.97</v>
      </c>
      <c r="AH39" s="206">
        <v>0</v>
      </c>
      <c r="AI39" s="206">
        <v>0</v>
      </c>
      <c r="AJ39" s="206">
        <v>0</v>
      </c>
      <c r="AK39" s="206">
        <v>-1.1499999999999999</v>
      </c>
      <c r="AL39" s="206">
        <v>0</v>
      </c>
      <c r="AM39" s="206">
        <v>0</v>
      </c>
      <c r="AN39" s="206">
        <v>0</v>
      </c>
      <c r="AO39" s="206">
        <v>6.55</v>
      </c>
      <c r="AP39" s="206">
        <v>8.3699999999999992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16.97</v>
      </c>
      <c r="AH40" s="206">
        <v>0</v>
      </c>
      <c r="AI40" s="206">
        <v>0</v>
      </c>
      <c r="AJ40" s="206">
        <v>0</v>
      </c>
      <c r="AK40" s="206">
        <v>-1.06</v>
      </c>
      <c r="AL40" s="206">
        <v>0</v>
      </c>
      <c r="AM40" s="206">
        <v>0</v>
      </c>
      <c r="AN40" s="206">
        <v>0</v>
      </c>
      <c r="AO40" s="206">
        <v>6.55</v>
      </c>
      <c r="AP40" s="206">
        <v>8.3699999999999992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16.97</v>
      </c>
      <c r="AH41" s="206">
        <v>0</v>
      </c>
      <c r="AI41" s="206">
        <v>0</v>
      </c>
      <c r="AJ41" s="206">
        <v>0</v>
      </c>
      <c r="AK41" s="206">
        <v>-1.59</v>
      </c>
      <c r="AL41" s="206">
        <v>0</v>
      </c>
      <c r="AM41" s="206">
        <v>0</v>
      </c>
      <c r="AN41" s="206">
        <v>0</v>
      </c>
      <c r="AO41" s="206">
        <v>6.55</v>
      </c>
      <c r="AP41" s="206">
        <v>8.3699999999999992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16.97</v>
      </c>
      <c r="AH42" s="206">
        <v>0</v>
      </c>
      <c r="AI42" s="206">
        <v>0</v>
      </c>
      <c r="AJ42" s="206">
        <v>0</v>
      </c>
      <c r="AK42" s="206">
        <v>-1.59</v>
      </c>
      <c r="AL42" s="206">
        <v>0</v>
      </c>
      <c r="AM42" s="206">
        <v>0</v>
      </c>
      <c r="AN42" s="206">
        <v>0</v>
      </c>
      <c r="AO42" s="206">
        <v>6.55</v>
      </c>
      <c r="AP42" s="206">
        <v>8.3699999999999992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15.76</v>
      </c>
      <c r="AH43" s="206">
        <v>0</v>
      </c>
      <c r="AI43" s="206">
        <v>0</v>
      </c>
      <c r="AJ43" s="206">
        <v>0</v>
      </c>
      <c r="AK43" s="206">
        <v>-1.21</v>
      </c>
      <c r="AL43" s="206">
        <v>0</v>
      </c>
      <c r="AM43" s="206">
        <v>0</v>
      </c>
      <c r="AN43" s="206">
        <v>0</v>
      </c>
      <c r="AO43" s="206">
        <v>6.55</v>
      </c>
      <c r="AP43" s="206">
        <v>8.3699999999999992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15.76</v>
      </c>
      <c r="AH44" s="206">
        <v>0</v>
      </c>
      <c r="AI44" s="206">
        <v>0</v>
      </c>
      <c r="AJ44" s="206">
        <v>0</v>
      </c>
      <c r="AK44" s="206">
        <v>-1.21</v>
      </c>
      <c r="AL44" s="206">
        <v>0</v>
      </c>
      <c r="AM44" s="206">
        <v>0</v>
      </c>
      <c r="AN44" s="206">
        <v>0</v>
      </c>
      <c r="AO44" s="206">
        <v>6.55</v>
      </c>
      <c r="AP44" s="206">
        <v>8.3699999999999992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15.76</v>
      </c>
      <c r="AH45" s="206">
        <v>1.21</v>
      </c>
      <c r="AI45" s="206">
        <v>0</v>
      </c>
      <c r="AJ45" s="206">
        <v>0</v>
      </c>
      <c r="AK45" s="206">
        <v>-1.0900000000000001</v>
      </c>
      <c r="AL45" s="206">
        <v>0</v>
      </c>
      <c r="AM45" s="206">
        <v>0</v>
      </c>
      <c r="AN45" s="206">
        <v>0</v>
      </c>
      <c r="AO45" s="206">
        <v>6.55</v>
      </c>
      <c r="AP45" s="206">
        <v>8.3699999999999992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15.76</v>
      </c>
      <c r="AH46" s="206">
        <v>1.21</v>
      </c>
      <c r="AI46" s="206">
        <v>0</v>
      </c>
      <c r="AJ46" s="206">
        <v>0</v>
      </c>
      <c r="AK46" s="206">
        <v>-1.0900000000000001</v>
      </c>
      <c r="AL46" s="206">
        <v>0</v>
      </c>
      <c r="AM46" s="206">
        <v>0</v>
      </c>
      <c r="AN46" s="206">
        <v>0</v>
      </c>
      <c r="AO46" s="206">
        <v>6.55</v>
      </c>
      <c r="AP46" s="206">
        <v>8.3699999999999992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15.76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6.55</v>
      </c>
      <c r="AP47" s="206">
        <v>8.3699999999999992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15.76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6.55</v>
      </c>
      <c r="AP48" s="206">
        <v>8.3699999999999992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15.76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6.55</v>
      </c>
      <c r="AP49" s="206">
        <v>8.3699999999999992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15.76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6.55</v>
      </c>
      <c r="AP50" s="206">
        <v>8.3699999999999992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14.54</v>
      </c>
      <c r="AH51" s="206">
        <v>1.5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6.55</v>
      </c>
      <c r="AP51" s="206">
        <v>8.3699999999999992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14.54</v>
      </c>
      <c r="AH52" s="206">
        <v>1.5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6.55</v>
      </c>
      <c r="AP52" s="206">
        <v>8.3699999999999992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14.54</v>
      </c>
      <c r="AH53" s="206">
        <v>1.5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6.55</v>
      </c>
      <c r="AP53" s="206">
        <v>8.3699999999999992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14.54</v>
      </c>
      <c r="AH54" s="206">
        <v>1.21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6.55</v>
      </c>
      <c r="AP54" s="206">
        <v>8.3699999999999992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14.54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6.55</v>
      </c>
      <c r="AP55" s="206">
        <v>8.3699999999999992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14.54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6.55</v>
      </c>
      <c r="AP56" s="206">
        <v>8.3699999999999992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14.54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6.55</v>
      </c>
      <c r="AP57" s="206">
        <v>8.3699999999999992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14.54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6.55</v>
      </c>
      <c r="AP58" s="206">
        <v>8.3699999999999992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14.54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6.55</v>
      </c>
      <c r="AP59" s="206">
        <v>8.3699999999999992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14.54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6.55</v>
      </c>
      <c r="AP60" s="206">
        <v>8.3699999999999992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10.61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6.55</v>
      </c>
      <c r="AP61" s="206">
        <v>8.3699999999999992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10.61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6.55</v>
      </c>
      <c r="AP62" s="206">
        <v>8.3699999999999992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9.6999999999999993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6.55</v>
      </c>
      <c r="AP63" s="206">
        <v>8.3699999999999992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9.6999999999999993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6.55</v>
      </c>
      <c r="AP64" s="206">
        <v>8.3699999999999992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8.8000000000000007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6.55</v>
      </c>
      <c r="AP65" s="206">
        <v>8.3699999999999992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8.8000000000000007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6.55</v>
      </c>
      <c r="AP66" s="206">
        <v>8.3699999999999992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7.58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6.55</v>
      </c>
      <c r="AP67" s="206">
        <v>8.3699999999999992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7.58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6.55</v>
      </c>
      <c r="AP68" s="206">
        <v>8.3699999999999992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6.37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6.55</v>
      </c>
      <c r="AP69" s="206">
        <v>8.3699999999999992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6.37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6.55</v>
      </c>
      <c r="AP70" s="206">
        <v>8.3699999999999992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0.31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5.16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6.55</v>
      </c>
      <c r="AP71" s="206">
        <v>8.3699999999999992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0.31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5.16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6.55</v>
      </c>
      <c r="AP72" s="206">
        <v>8.3699999999999992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0.31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5.28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6.55</v>
      </c>
      <c r="AP73" s="206">
        <v>8.3699999999999992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0.31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6.55</v>
      </c>
      <c r="AP74" s="206">
        <v>8.3699999999999992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0.31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6.55</v>
      </c>
      <c r="AP75" s="206">
        <v>8.3699999999999992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0.31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6.55</v>
      </c>
      <c r="AP76" s="206">
        <v>8.3699999999999992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0.31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6.55</v>
      </c>
      <c r="AP77" s="206">
        <v>8.3699999999999992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0.31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6.55</v>
      </c>
      <c r="AP78" s="206">
        <v>8.3699999999999992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0.31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6.55</v>
      </c>
      <c r="AP79" s="206">
        <v>8.3699999999999992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0.31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6.55</v>
      </c>
      <c r="AP80" s="206">
        <v>8.3699999999999992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0.31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6.55</v>
      </c>
      <c r="AP81" s="206">
        <v>8.3699999999999992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0.31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6.55</v>
      </c>
      <c r="AP82" s="206">
        <v>8.3699999999999992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0.31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6.55</v>
      </c>
      <c r="AP83" s="206">
        <v>8.3699999999999992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0.31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6.55</v>
      </c>
      <c r="AP84" s="206">
        <v>8.3699999999999992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0.31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6.55</v>
      </c>
      <c r="AP85" s="206">
        <v>8.3699999999999992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0.31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0.36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6.55</v>
      </c>
      <c r="AP86" s="206">
        <v>8.3699999999999992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0.31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0.36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6.55</v>
      </c>
      <c r="AP87" s="206">
        <v>8.3699999999999992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0.31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0.36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6.55</v>
      </c>
      <c r="AP88" s="206">
        <v>8.3699999999999992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0.31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0.36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6.55</v>
      </c>
      <c r="AP89" s="206">
        <v>8.3699999999999992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0.31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0.36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6.55</v>
      </c>
      <c r="AP90" s="206">
        <v>8.3699999999999992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0.31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0.36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6.55</v>
      </c>
      <c r="AP91" s="206">
        <v>8.3699999999999992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0.31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0.36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6.55</v>
      </c>
      <c r="AP92" s="206">
        <v>8.3699999999999992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0.31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0.36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6.55</v>
      </c>
      <c r="AP93" s="206">
        <v>8.3699999999999992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0.31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0.36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6.55</v>
      </c>
      <c r="AP94" s="206">
        <v>8.3699999999999992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0.31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0.36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6.55</v>
      </c>
      <c r="AP95" s="206">
        <v>8.3699999999999992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0.31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0.36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6.55</v>
      </c>
      <c r="AP96" s="206">
        <v>8.3699999999999992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0.31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0.36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6.55</v>
      </c>
      <c r="AP97" s="206">
        <v>8.3699999999999992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0.31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0.36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6.55</v>
      </c>
      <c r="AP98" s="206">
        <v>8.3699999999999992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1.1690000000000016E-2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0.2823199999999994</v>
      </c>
      <c r="AH99">
        <f t="shared" si="0"/>
        <v>2.0324999999999996E-3</v>
      </c>
      <c r="AI99">
        <f t="shared" si="0"/>
        <v>0</v>
      </c>
      <c r="AJ99">
        <f t="shared" si="0"/>
        <v>0</v>
      </c>
      <c r="AK99">
        <f t="shared" si="0"/>
        <v>-3.0724999999999997E-3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0.15719999999999995</v>
      </c>
      <c r="AP99">
        <f t="shared" si="0"/>
        <v>0.20088000000000009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2.78</v>
      </c>
      <c r="J3" s="206">
        <v>0.03</v>
      </c>
      <c r="K3" s="206">
        <v>1.32</v>
      </c>
      <c r="L3" s="206">
        <v>0.24</v>
      </c>
      <c r="M3" s="206">
        <v>0.09</v>
      </c>
      <c r="N3" s="206">
        <v>0.1</v>
      </c>
      <c r="O3" s="206">
        <v>0.06</v>
      </c>
      <c r="P3" s="206">
        <v>4.26</v>
      </c>
      <c r="Q3" s="206">
        <v>0.21</v>
      </c>
      <c r="R3" s="206">
        <v>0.7</v>
      </c>
      <c r="S3" s="206">
        <v>0.31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2.09</v>
      </c>
      <c r="AD3" s="206">
        <v>0</v>
      </c>
      <c r="AE3" s="206">
        <v>0</v>
      </c>
      <c r="AF3" s="206">
        <v>0</v>
      </c>
      <c r="AG3" s="206">
        <v>96.96</v>
      </c>
      <c r="AH3" s="206">
        <v>0</v>
      </c>
      <c r="AI3" s="206">
        <v>0</v>
      </c>
      <c r="AJ3" s="206">
        <v>0</v>
      </c>
      <c r="AK3" s="206">
        <v>5.64</v>
      </c>
      <c r="AL3" s="206">
        <v>0</v>
      </c>
      <c r="AM3" s="206">
        <v>0</v>
      </c>
      <c r="AN3" s="206">
        <v>0</v>
      </c>
      <c r="AO3" s="206">
        <v>26.28</v>
      </c>
      <c r="AP3" s="206">
        <v>33.58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2.78</v>
      </c>
      <c r="J4" s="206">
        <v>0.03</v>
      </c>
      <c r="K4" s="206">
        <v>1.35</v>
      </c>
      <c r="L4" s="206">
        <v>0.06</v>
      </c>
      <c r="M4" s="206">
        <v>0.09</v>
      </c>
      <c r="N4" s="206">
        <v>0.1</v>
      </c>
      <c r="O4" s="206">
        <v>0.06</v>
      </c>
      <c r="P4" s="206">
        <v>4.26</v>
      </c>
      <c r="Q4" s="206">
        <v>0.22</v>
      </c>
      <c r="R4" s="206">
        <v>0.7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2.09</v>
      </c>
      <c r="AD4" s="206">
        <v>0</v>
      </c>
      <c r="AE4" s="206">
        <v>0</v>
      </c>
      <c r="AF4" s="206">
        <v>0</v>
      </c>
      <c r="AG4" s="206">
        <v>96.96</v>
      </c>
      <c r="AH4" s="206">
        <v>0</v>
      </c>
      <c r="AI4" s="206">
        <v>0</v>
      </c>
      <c r="AJ4" s="206">
        <v>0</v>
      </c>
      <c r="AK4" s="206">
        <v>5.64</v>
      </c>
      <c r="AL4" s="206">
        <v>0</v>
      </c>
      <c r="AM4" s="206">
        <v>0</v>
      </c>
      <c r="AN4" s="206">
        <v>0</v>
      </c>
      <c r="AO4" s="206">
        <v>26.28</v>
      </c>
      <c r="AP4" s="206">
        <v>33.58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2.78</v>
      </c>
      <c r="J5" s="206">
        <v>0.03</v>
      </c>
      <c r="K5" s="206">
        <v>1.35</v>
      </c>
      <c r="L5" s="206">
        <v>0.06</v>
      </c>
      <c r="M5" s="206">
        <v>0.09</v>
      </c>
      <c r="N5" s="206">
        <v>0.1</v>
      </c>
      <c r="O5" s="206">
        <v>0.06</v>
      </c>
      <c r="P5" s="206">
        <v>4.26</v>
      </c>
      <c r="Q5" s="206">
        <v>0.22</v>
      </c>
      <c r="R5" s="206">
        <v>0.61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2.09</v>
      </c>
      <c r="AD5" s="206">
        <v>0</v>
      </c>
      <c r="AE5" s="206">
        <v>0</v>
      </c>
      <c r="AF5" s="206">
        <v>0</v>
      </c>
      <c r="AG5" s="206">
        <v>96.96</v>
      </c>
      <c r="AH5" s="206">
        <v>0</v>
      </c>
      <c r="AI5" s="206">
        <v>0</v>
      </c>
      <c r="AJ5" s="206">
        <v>0</v>
      </c>
      <c r="AK5" s="206">
        <v>5.64</v>
      </c>
      <c r="AL5" s="206">
        <v>0</v>
      </c>
      <c r="AM5" s="206">
        <v>0</v>
      </c>
      <c r="AN5" s="206">
        <v>0</v>
      </c>
      <c r="AO5" s="206">
        <v>26.28</v>
      </c>
      <c r="AP5" s="206">
        <v>33.58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2.78</v>
      </c>
      <c r="J6" s="206">
        <v>0.03</v>
      </c>
      <c r="K6" s="206">
        <v>1.35</v>
      </c>
      <c r="L6" s="206">
        <v>0.06</v>
      </c>
      <c r="M6" s="206">
        <v>0.09</v>
      </c>
      <c r="N6" s="206">
        <v>0.1</v>
      </c>
      <c r="O6" s="206">
        <v>0.06</v>
      </c>
      <c r="P6" s="206">
        <v>4.26</v>
      </c>
      <c r="Q6" s="206">
        <v>0.22</v>
      </c>
      <c r="R6" s="206">
        <v>0.61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2.09</v>
      </c>
      <c r="AD6" s="206">
        <v>0</v>
      </c>
      <c r="AE6" s="206">
        <v>0</v>
      </c>
      <c r="AF6" s="206">
        <v>0</v>
      </c>
      <c r="AG6" s="206">
        <v>96.96</v>
      </c>
      <c r="AH6" s="206">
        <v>0</v>
      </c>
      <c r="AI6" s="206">
        <v>0</v>
      </c>
      <c r="AJ6" s="206">
        <v>0</v>
      </c>
      <c r="AK6" s="206">
        <v>4.1399999999999997</v>
      </c>
      <c r="AL6" s="206">
        <v>0</v>
      </c>
      <c r="AM6" s="206">
        <v>0</v>
      </c>
      <c r="AN6" s="206">
        <v>0</v>
      </c>
      <c r="AO6" s="206">
        <v>26.28</v>
      </c>
      <c r="AP6" s="206">
        <v>33.58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2.78</v>
      </c>
      <c r="J7" s="206">
        <v>0.03</v>
      </c>
      <c r="K7" s="206">
        <v>1.35</v>
      </c>
      <c r="L7" s="206">
        <v>0.03</v>
      </c>
      <c r="M7" s="206">
        <v>0.09</v>
      </c>
      <c r="N7" s="206">
        <v>0.1</v>
      </c>
      <c r="O7" s="206">
        <v>0.06</v>
      </c>
      <c r="P7" s="206">
        <v>4.26</v>
      </c>
      <c r="Q7" s="206">
        <v>0.2</v>
      </c>
      <c r="R7" s="206">
        <v>0.59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2.09</v>
      </c>
      <c r="AD7" s="206">
        <v>0</v>
      </c>
      <c r="AE7" s="206">
        <v>0</v>
      </c>
      <c r="AF7" s="206">
        <v>0</v>
      </c>
      <c r="AG7" s="206">
        <v>96.96</v>
      </c>
      <c r="AH7" s="206">
        <v>0</v>
      </c>
      <c r="AI7" s="206">
        <v>0</v>
      </c>
      <c r="AJ7" s="206">
        <v>0</v>
      </c>
      <c r="AK7" s="206">
        <v>4.1399999999999997</v>
      </c>
      <c r="AL7" s="206">
        <v>0</v>
      </c>
      <c r="AM7" s="206">
        <v>0</v>
      </c>
      <c r="AN7" s="206">
        <v>0</v>
      </c>
      <c r="AO7" s="206">
        <v>26.28</v>
      </c>
      <c r="AP7" s="206">
        <v>33.58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2.78</v>
      </c>
      <c r="J8" s="206">
        <v>0.03</v>
      </c>
      <c r="K8" s="206">
        <v>1.31</v>
      </c>
      <c r="L8" s="206">
        <v>0.06</v>
      </c>
      <c r="M8" s="206">
        <v>0.09</v>
      </c>
      <c r="N8" s="206">
        <v>0.1</v>
      </c>
      <c r="O8" s="206">
        <v>0.06</v>
      </c>
      <c r="P8" s="206">
        <v>4.26</v>
      </c>
      <c r="Q8" s="206">
        <v>0.19</v>
      </c>
      <c r="R8" s="206">
        <v>0.59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2.09</v>
      </c>
      <c r="AD8" s="206">
        <v>0</v>
      </c>
      <c r="AE8" s="206">
        <v>0</v>
      </c>
      <c r="AF8" s="206">
        <v>0</v>
      </c>
      <c r="AG8" s="206">
        <v>96.96</v>
      </c>
      <c r="AH8" s="206">
        <v>0</v>
      </c>
      <c r="AI8" s="206">
        <v>0</v>
      </c>
      <c r="AJ8" s="206">
        <v>0</v>
      </c>
      <c r="AK8" s="206">
        <v>4.1399999999999997</v>
      </c>
      <c r="AL8" s="206">
        <v>0</v>
      </c>
      <c r="AM8" s="206">
        <v>0</v>
      </c>
      <c r="AN8" s="206">
        <v>0</v>
      </c>
      <c r="AO8" s="206">
        <v>26.28</v>
      </c>
      <c r="AP8" s="206">
        <v>33.58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2.78</v>
      </c>
      <c r="J9" s="206">
        <v>0.03</v>
      </c>
      <c r="K9" s="206">
        <v>1.34</v>
      </c>
      <c r="L9" s="206">
        <v>0.06</v>
      </c>
      <c r="M9" s="206">
        <v>0.09</v>
      </c>
      <c r="N9" s="206">
        <v>0.1</v>
      </c>
      <c r="O9" s="206">
        <v>0.06</v>
      </c>
      <c r="P9" s="206">
        <v>4.26</v>
      </c>
      <c r="Q9" s="206">
        <v>0.19</v>
      </c>
      <c r="R9" s="206">
        <v>0.59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2.09</v>
      </c>
      <c r="AD9" s="206">
        <v>0</v>
      </c>
      <c r="AE9" s="206">
        <v>0</v>
      </c>
      <c r="AF9" s="206">
        <v>0</v>
      </c>
      <c r="AG9" s="206">
        <v>96.96</v>
      </c>
      <c r="AH9" s="206">
        <v>0</v>
      </c>
      <c r="AI9" s="206">
        <v>0</v>
      </c>
      <c r="AJ9" s="206">
        <v>0</v>
      </c>
      <c r="AK9" s="206">
        <v>4.1399999999999997</v>
      </c>
      <c r="AL9" s="206">
        <v>0</v>
      </c>
      <c r="AM9" s="206">
        <v>0</v>
      </c>
      <c r="AN9" s="206">
        <v>0</v>
      </c>
      <c r="AO9" s="206">
        <v>26.28</v>
      </c>
      <c r="AP9" s="206">
        <v>33.58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2.78</v>
      </c>
      <c r="J10" s="206">
        <v>0.03</v>
      </c>
      <c r="K10" s="206">
        <v>1.32</v>
      </c>
      <c r="L10" s="206">
        <v>0.06</v>
      </c>
      <c r="M10" s="206">
        <v>0.09</v>
      </c>
      <c r="N10" s="206">
        <v>0.1</v>
      </c>
      <c r="O10" s="206">
        <v>0.06</v>
      </c>
      <c r="P10" s="206">
        <v>4.26</v>
      </c>
      <c r="Q10" s="206">
        <v>0.19</v>
      </c>
      <c r="R10" s="206">
        <v>0.59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2.09</v>
      </c>
      <c r="AD10" s="206">
        <v>0</v>
      </c>
      <c r="AE10" s="206">
        <v>0</v>
      </c>
      <c r="AF10" s="206">
        <v>0</v>
      </c>
      <c r="AG10" s="206">
        <v>96.96</v>
      </c>
      <c r="AH10" s="206">
        <v>0</v>
      </c>
      <c r="AI10" s="206">
        <v>0</v>
      </c>
      <c r="AJ10" s="206">
        <v>0</v>
      </c>
      <c r="AK10" s="206">
        <v>4.1399999999999997</v>
      </c>
      <c r="AL10" s="206">
        <v>0</v>
      </c>
      <c r="AM10" s="206">
        <v>0</v>
      </c>
      <c r="AN10" s="206">
        <v>0</v>
      </c>
      <c r="AO10" s="206">
        <v>26.28</v>
      </c>
      <c r="AP10" s="206">
        <v>33.58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2.78</v>
      </c>
      <c r="J11" s="206">
        <v>0.03</v>
      </c>
      <c r="K11" s="206">
        <v>1.32</v>
      </c>
      <c r="L11" s="206">
        <v>0.06</v>
      </c>
      <c r="M11" s="206">
        <v>0.09</v>
      </c>
      <c r="N11" s="206">
        <v>0.1</v>
      </c>
      <c r="O11" s="206">
        <v>0.06</v>
      </c>
      <c r="P11" s="206">
        <v>4.26</v>
      </c>
      <c r="Q11" s="206">
        <v>0.19</v>
      </c>
      <c r="R11" s="206">
        <v>0.6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2.09</v>
      </c>
      <c r="AD11" s="206">
        <v>0</v>
      </c>
      <c r="AE11" s="206">
        <v>0</v>
      </c>
      <c r="AF11" s="206">
        <v>0</v>
      </c>
      <c r="AG11" s="206">
        <v>96.96</v>
      </c>
      <c r="AH11" s="206">
        <v>0</v>
      </c>
      <c r="AI11" s="206">
        <v>0</v>
      </c>
      <c r="AJ11" s="206">
        <v>0</v>
      </c>
      <c r="AK11" s="206">
        <v>4.1399999999999997</v>
      </c>
      <c r="AL11" s="206">
        <v>0</v>
      </c>
      <c r="AM11" s="206">
        <v>0</v>
      </c>
      <c r="AN11" s="206">
        <v>0</v>
      </c>
      <c r="AO11" s="206">
        <v>26.28</v>
      </c>
      <c r="AP11" s="206">
        <v>33.58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2.78</v>
      </c>
      <c r="J12" s="206">
        <v>0.03</v>
      </c>
      <c r="K12" s="206">
        <v>1.32</v>
      </c>
      <c r="L12" s="206">
        <v>0.06</v>
      </c>
      <c r="M12" s="206">
        <v>0.09</v>
      </c>
      <c r="N12" s="206">
        <v>0.1</v>
      </c>
      <c r="O12" s="206">
        <v>0.06</v>
      </c>
      <c r="P12" s="206">
        <v>4.26</v>
      </c>
      <c r="Q12" s="206">
        <v>0.19</v>
      </c>
      <c r="R12" s="206">
        <v>0.6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2.09</v>
      </c>
      <c r="AD12" s="206">
        <v>0</v>
      </c>
      <c r="AE12" s="206">
        <v>0</v>
      </c>
      <c r="AF12" s="206">
        <v>0</v>
      </c>
      <c r="AG12" s="206">
        <v>96.96</v>
      </c>
      <c r="AH12" s="206">
        <v>0</v>
      </c>
      <c r="AI12" s="206">
        <v>0</v>
      </c>
      <c r="AJ12" s="206">
        <v>0</v>
      </c>
      <c r="AK12" s="206">
        <v>4.1399999999999997</v>
      </c>
      <c r="AL12" s="206">
        <v>0</v>
      </c>
      <c r="AM12" s="206">
        <v>0</v>
      </c>
      <c r="AN12" s="206">
        <v>0</v>
      </c>
      <c r="AO12" s="206">
        <v>26.28</v>
      </c>
      <c r="AP12" s="206">
        <v>33.58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2.78</v>
      </c>
      <c r="J13" s="206">
        <v>0.03</v>
      </c>
      <c r="K13" s="206">
        <v>1.32</v>
      </c>
      <c r="L13" s="206">
        <v>0.06</v>
      </c>
      <c r="M13" s="206">
        <v>0.09</v>
      </c>
      <c r="N13" s="206">
        <v>0.1</v>
      </c>
      <c r="O13" s="206">
        <v>0.06</v>
      </c>
      <c r="P13" s="206">
        <v>4.26</v>
      </c>
      <c r="Q13" s="206">
        <v>0.19</v>
      </c>
      <c r="R13" s="206">
        <v>0.6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2.23</v>
      </c>
      <c r="AD13" s="206">
        <v>0</v>
      </c>
      <c r="AE13" s="206">
        <v>0</v>
      </c>
      <c r="AF13" s="206">
        <v>0</v>
      </c>
      <c r="AG13" s="206">
        <v>96.96</v>
      </c>
      <c r="AH13" s="206">
        <v>0</v>
      </c>
      <c r="AI13" s="206">
        <v>0</v>
      </c>
      <c r="AJ13" s="206">
        <v>0</v>
      </c>
      <c r="AK13" s="206">
        <v>4.1399999999999997</v>
      </c>
      <c r="AL13" s="206">
        <v>0</v>
      </c>
      <c r="AM13" s="206">
        <v>0</v>
      </c>
      <c r="AN13" s="206">
        <v>0</v>
      </c>
      <c r="AO13" s="206">
        <v>26.28</v>
      </c>
      <c r="AP13" s="206">
        <v>33.58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2.78</v>
      </c>
      <c r="J14" s="206">
        <v>0.03</v>
      </c>
      <c r="K14" s="206">
        <v>1.32</v>
      </c>
      <c r="L14" s="206">
        <v>0.06</v>
      </c>
      <c r="M14" s="206">
        <v>0.09</v>
      </c>
      <c r="N14" s="206">
        <v>0.1</v>
      </c>
      <c r="O14" s="206">
        <v>0.06</v>
      </c>
      <c r="P14" s="206">
        <v>4.26</v>
      </c>
      <c r="Q14" s="206">
        <v>0.19</v>
      </c>
      <c r="R14" s="206">
        <v>0.59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2.23</v>
      </c>
      <c r="AD14" s="206">
        <v>0</v>
      </c>
      <c r="AE14" s="206">
        <v>0</v>
      </c>
      <c r="AF14" s="206">
        <v>0</v>
      </c>
      <c r="AG14" s="206">
        <v>96.96</v>
      </c>
      <c r="AH14" s="206">
        <v>0</v>
      </c>
      <c r="AI14" s="206">
        <v>0</v>
      </c>
      <c r="AJ14" s="206">
        <v>0</v>
      </c>
      <c r="AK14" s="206">
        <v>4.1399999999999997</v>
      </c>
      <c r="AL14" s="206">
        <v>0</v>
      </c>
      <c r="AM14" s="206">
        <v>0</v>
      </c>
      <c r="AN14" s="206">
        <v>0</v>
      </c>
      <c r="AO14" s="206">
        <v>26.28</v>
      </c>
      <c r="AP14" s="206">
        <v>33.58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2.78</v>
      </c>
      <c r="J15" s="206">
        <v>0.03</v>
      </c>
      <c r="K15" s="206">
        <v>1.32</v>
      </c>
      <c r="L15" s="206">
        <v>0.06</v>
      </c>
      <c r="M15" s="206">
        <v>0.11</v>
      </c>
      <c r="N15" s="206">
        <v>0.1</v>
      </c>
      <c r="O15" s="206">
        <v>0.06</v>
      </c>
      <c r="P15" s="206">
        <v>4.26</v>
      </c>
      <c r="Q15" s="206">
        <v>0.19</v>
      </c>
      <c r="R15" s="206">
        <v>0.6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2.09</v>
      </c>
      <c r="AD15" s="206">
        <v>0</v>
      </c>
      <c r="AE15" s="206">
        <v>0</v>
      </c>
      <c r="AF15" s="206">
        <v>0</v>
      </c>
      <c r="AG15" s="206">
        <v>96.96</v>
      </c>
      <c r="AH15" s="206">
        <v>0</v>
      </c>
      <c r="AI15" s="206">
        <v>0</v>
      </c>
      <c r="AJ15" s="206">
        <v>0</v>
      </c>
      <c r="AK15" s="206">
        <v>4.1399999999999997</v>
      </c>
      <c r="AL15" s="206">
        <v>0</v>
      </c>
      <c r="AM15" s="206">
        <v>0</v>
      </c>
      <c r="AN15" s="206">
        <v>0</v>
      </c>
      <c r="AO15" s="206">
        <v>26.28</v>
      </c>
      <c r="AP15" s="206">
        <v>33.58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2.78</v>
      </c>
      <c r="J16" s="206">
        <v>0.03</v>
      </c>
      <c r="K16" s="206">
        <v>1.32</v>
      </c>
      <c r="L16" s="206">
        <v>0.06</v>
      </c>
      <c r="M16" s="206">
        <v>0.09</v>
      </c>
      <c r="N16" s="206">
        <v>0.1</v>
      </c>
      <c r="O16" s="206">
        <v>0.06</v>
      </c>
      <c r="P16" s="206">
        <v>4.26</v>
      </c>
      <c r="Q16" s="206">
        <v>0.19</v>
      </c>
      <c r="R16" s="206">
        <v>0.6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2.09</v>
      </c>
      <c r="AD16" s="206">
        <v>0</v>
      </c>
      <c r="AE16" s="206">
        <v>0</v>
      </c>
      <c r="AF16" s="206">
        <v>0</v>
      </c>
      <c r="AG16" s="206">
        <v>96.96</v>
      </c>
      <c r="AH16" s="206">
        <v>0</v>
      </c>
      <c r="AI16" s="206">
        <v>0</v>
      </c>
      <c r="AJ16" s="206">
        <v>0</v>
      </c>
      <c r="AK16" s="206">
        <v>4.1399999999999997</v>
      </c>
      <c r="AL16" s="206">
        <v>0</v>
      </c>
      <c r="AM16" s="206">
        <v>0</v>
      </c>
      <c r="AN16" s="206">
        <v>0</v>
      </c>
      <c r="AO16" s="206">
        <v>26.28</v>
      </c>
      <c r="AP16" s="206">
        <v>33.58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2.78</v>
      </c>
      <c r="J17" s="206">
        <v>0.03</v>
      </c>
      <c r="K17" s="206">
        <v>1.32</v>
      </c>
      <c r="L17" s="206">
        <v>0.06</v>
      </c>
      <c r="M17" s="206">
        <v>0.09</v>
      </c>
      <c r="N17" s="206">
        <v>0.1</v>
      </c>
      <c r="O17" s="206">
        <v>0.06</v>
      </c>
      <c r="P17" s="206">
        <v>4.1399999999999997</v>
      </c>
      <c r="Q17" s="206">
        <v>0.19</v>
      </c>
      <c r="R17" s="206">
        <v>0.62</v>
      </c>
      <c r="S17" s="206">
        <v>0.31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2.09</v>
      </c>
      <c r="AD17" s="206">
        <v>0</v>
      </c>
      <c r="AE17" s="206">
        <v>0</v>
      </c>
      <c r="AF17" s="206">
        <v>0</v>
      </c>
      <c r="AG17" s="206">
        <v>96.96</v>
      </c>
      <c r="AH17" s="206">
        <v>0</v>
      </c>
      <c r="AI17" s="206">
        <v>0</v>
      </c>
      <c r="AJ17" s="206">
        <v>0</v>
      </c>
      <c r="AK17" s="206">
        <v>4.1399999999999997</v>
      </c>
      <c r="AL17" s="206">
        <v>0</v>
      </c>
      <c r="AM17" s="206">
        <v>0</v>
      </c>
      <c r="AN17" s="206">
        <v>0</v>
      </c>
      <c r="AO17" s="206">
        <v>26.28</v>
      </c>
      <c r="AP17" s="206">
        <v>33.58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2.78</v>
      </c>
      <c r="J18" s="206">
        <v>0.03</v>
      </c>
      <c r="K18" s="206">
        <v>1.32</v>
      </c>
      <c r="L18" s="206">
        <v>0.06</v>
      </c>
      <c r="M18" s="206">
        <v>0.09</v>
      </c>
      <c r="N18" s="206">
        <v>0.1</v>
      </c>
      <c r="O18" s="206">
        <v>0.06</v>
      </c>
      <c r="P18" s="206">
        <v>4.1399999999999997</v>
      </c>
      <c r="Q18" s="206">
        <v>0.19</v>
      </c>
      <c r="R18" s="206">
        <v>0.62</v>
      </c>
      <c r="S18" s="206">
        <v>0.31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2.09</v>
      </c>
      <c r="AD18" s="206">
        <v>0</v>
      </c>
      <c r="AE18" s="206">
        <v>0</v>
      </c>
      <c r="AF18" s="206">
        <v>0</v>
      </c>
      <c r="AG18" s="206">
        <v>96.96</v>
      </c>
      <c r="AH18" s="206">
        <v>0</v>
      </c>
      <c r="AI18" s="206">
        <v>0</v>
      </c>
      <c r="AJ18" s="206">
        <v>0</v>
      </c>
      <c r="AK18" s="206">
        <v>4.1399999999999997</v>
      </c>
      <c r="AL18" s="206">
        <v>0</v>
      </c>
      <c r="AM18" s="206">
        <v>0</v>
      </c>
      <c r="AN18" s="206">
        <v>0</v>
      </c>
      <c r="AO18" s="206">
        <v>26.28</v>
      </c>
      <c r="AP18" s="206">
        <v>33.58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2.78</v>
      </c>
      <c r="J19" s="206">
        <v>0.03</v>
      </c>
      <c r="K19" s="206">
        <v>1.32</v>
      </c>
      <c r="L19" s="206">
        <v>0.06</v>
      </c>
      <c r="M19" s="206">
        <v>0.09</v>
      </c>
      <c r="N19" s="206">
        <v>0.1</v>
      </c>
      <c r="O19" s="206">
        <v>0.06</v>
      </c>
      <c r="P19" s="206">
        <v>4.1399999999999997</v>
      </c>
      <c r="Q19" s="206">
        <v>0.19</v>
      </c>
      <c r="R19" s="206">
        <v>0.62</v>
      </c>
      <c r="S19" s="206">
        <v>0.31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2.09</v>
      </c>
      <c r="AD19" s="206">
        <v>0</v>
      </c>
      <c r="AE19" s="206">
        <v>0</v>
      </c>
      <c r="AF19" s="206">
        <v>0</v>
      </c>
      <c r="AG19" s="206">
        <v>96.96</v>
      </c>
      <c r="AH19" s="206">
        <v>0</v>
      </c>
      <c r="AI19" s="206">
        <v>0</v>
      </c>
      <c r="AJ19" s="206">
        <v>0</v>
      </c>
      <c r="AK19" s="206">
        <v>3.73</v>
      </c>
      <c r="AL19" s="206">
        <v>0</v>
      </c>
      <c r="AM19" s="206">
        <v>0</v>
      </c>
      <c r="AN19" s="206">
        <v>0</v>
      </c>
      <c r="AO19" s="206">
        <v>26.28</v>
      </c>
      <c r="AP19" s="206">
        <v>33.58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2.78</v>
      </c>
      <c r="J20" s="206">
        <v>0.03</v>
      </c>
      <c r="K20" s="206">
        <v>1.34</v>
      </c>
      <c r="L20" s="206">
        <v>0.06</v>
      </c>
      <c r="M20" s="206">
        <v>0.09</v>
      </c>
      <c r="N20" s="206">
        <v>0.1</v>
      </c>
      <c r="O20" s="206">
        <v>0.06</v>
      </c>
      <c r="P20" s="206">
        <v>4.1399999999999997</v>
      </c>
      <c r="Q20" s="206">
        <v>0.19</v>
      </c>
      <c r="R20" s="206">
        <v>0.61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2.09</v>
      </c>
      <c r="AD20" s="206">
        <v>0</v>
      </c>
      <c r="AE20" s="206">
        <v>0</v>
      </c>
      <c r="AF20" s="206">
        <v>0</v>
      </c>
      <c r="AG20" s="206">
        <v>96.96</v>
      </c>
      <c r="AH20" s="206">
        <v>0</v>
      </c>
      <c r="AI20" s="206">
        <v>0</v>
      </c>
      <c r="AJ20" s="206">
        <v>0</v>
      </c>
      <c r="AK20" s="206">
        <v>3.73</v>
      </c>
      <c r="AL20" s="206">
        <v>0</v>
      </c>
      <c r="AM20" s="206">
        <v>0</v>
      </c>
      <c r="AN20" s="206">
        <v>0</v>
      </c>
      <c r="AO20" s="206">
        <v>26.28</v>
      </c>
      <c r="AP20" s="206">
        <v>33.58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2.78</v>
      </c>
      <c r="J21" s="206">
        <v>0.03</v>
      </c>
      <c r="K21" s="206">
        <v>1.35</v>
      </c>
      <c r="L21" s="206">
        <v>0.06</v>
      </c>
      <c r="M21" s="206">
        <v>0.09</v>
      </c>
      <c r="N21" s="206">
        <v>0.1</v>
      </c>
      <c r="O21" s="206">
        <v>0.06</v>
      </c>
      <c r="P21" s="206">
        <v>4.1399999999999997</v>
      </c>
      <c r="Q21" s="206">
        <v>0.2</v>
      </c>
      <c r="R21" s="206">
        <v>0.61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2.09</v>
      </c>
      <c r="AD21" s="206">
        <v>0</v>
      </c>
      <c r="AE21" s="206">
        <v>0</v>
      </c>
      <c r="AF21" s="206">
        <v>0</v>
      </c>
      <c r="AG21" s="206">
        <v>96.96</v>
      </c>
      <c r="AH21" s="206">
        <v>0</v>
      </c>
      <c r="AI21" s="206">
        <v>0</v>
      </c>
      <c r="AJ21" s="206">
        <v>0</v>
      </c>
      <c r="AK21" s="206">
        <v>3.73</v>
      </c>
      <c r="AL21" s="206">
        <v>0</v>
      </c>
      <c r="AM21" s="206">
        <v>0</v>
      </c>
      <c r="AN21" s="206">
        <v>0</v>
      </c>
      <c r="AO21" s="206">
        <v>26.28</v>
      </c>
      <c r="AP21" s="206">
        <v>33.58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2.78</v>
      </c>
      <c r="J22" s="206">
        <v>0.03</v>
      </c>
      <c r="K22" s="206">
        <v>1.35</v>
      </c>
      <c r="L22" s="206">
        <v>0.06</v>
      </c>
      <c r="M22" s="206">
        <v>0.09</v>
      </c>
      <c r="N22" s="206">
        <v>0.1</v>
      </c>
      <c r="O22" s="206">
        <v>0.06</v>
      </c>
      <c r="P22" s="206">
        <v>4.1399999999999997</v>
      </c>
      <c r="Q22" s="206">
        <v>0.2</v>
      </c>
      <c r="R22" s="206">
        <v>0.62</v>
      </c>
      <c r="S22" s="206">
        <v>0.31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2.09</v>
      </c>
      <c r="AD22" s="206">
        <v>0</v>
      </c>
      <c r="AE22" s="206">
        <v>0</v>
      </c>
      <c r="AF22" s="206">
        <v>0</v>
      </c>
      <c r="AG22" s="206">
        <v>96.96</v>
      </c>
      <c r="AH22" s="206">
        <v>0</v>
      </c>
      <c r="AI22" s="206">
        <v>0</v>
      </c>
      <c r="AJ22" s="206">
        <v>0</v>
      </c>
      <c r="AK22" s="206">
        <v>3.73</v>
      </c>
      <c r="AL22" s="206">
        <v>0</v>
      </c>
      <c r="AM22" s="206">
        <v>0</v>
      </c>
      <c r="AN22" s="206">
        <v>0</v>
      </c>
      <c r="AO22" s="206">
        <v>26.28</v>
      </c>
      <c r="AP22" s="206">
        <v>33.58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2.78</v>
      </c>
      <c r="J23" s="206">
        <v>0.03</v>
      </c>
      <c r="K23" s="206">
        <v>1.36</v>
      </c>
      <c r="L23" s="206">
        <v>0.09</v>
      </c>
      <c r="M23" s="206">
        <v>0.09</v>
      </c>
      <c r="N23" s="206">
        <v>0.1</v>
      </c>
      <c r="O23" s="206">
        <v>0.06</v>
      </c>
      <c r="P23" s="206">
        <v>4.1399999999999997</v>
      </c>
      <c r="Q23" s="206">
        <v>0.23</v>
      </c>
      <c r="R23" s="206">
        <v>0.71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2.09</v>
      </c>
      <c r="AD23" s="206">
        <v>0</v>
      </c>
      <c r="AE23" s="206">
        <v>0</v>
      </c>
      <c r="AF23" s="206">
        <v>0</v>
      </c>
      <c r="AG23" s="206">
        <v>96.96</v>
      </c>
      <c r="AH23" s="206">
        <v>0</v>
      </c>
      <c r="AI23" s="206">
        <v>0</v>
      </c>
      <c r="AJ23" s="206">
        <v>0</v>
      </c>
      <c r="AK23" s="206">
        <v>4.9400000000000004</v>
      </c>
      <c r="AL23" s="206">
        <v>0</v>
      </c>
      <c r="AM23" s="206">
        <v>0</v>
      </c>
      <c r="AN23" s="206">
        <v>0</v>
      </c>
      <c r="AO23" s="206">
        <v>26.28</v>
      </c>
      <c r="AP23" s="206">
        <v>33.58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2.78</v>
      </c>
      <c r="J24" s="206">
        <v>0.03</v>
      </c>
      <c r="K24" s="206">
        <v>1.36</v>
      </c>
      <c r="L24" s="206">
        <v>0.06</v>
      </c>
      <c r="M24" s="206">
        <v>0.09</v>
      </c>
      <c r="N24" s="206">
        <v>0.1</v>
      </c>
      <c r="O24" s="206">
        <v>0.06</v>
      </c>
      <c r="P24" s="206">
        <v>4.1399999999999997</v>
      </c>
      <c r="Q24" s="206">
        <v>0.2</v>
      </c>
      <c r="R24" s="206">
        <v>0.71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96.96</v>
      </c>
      <c r="AH24" s="206">
        <v>0</v>
      </c>
      <c r="AI24" s="206">
        <v>0</v>
      </c>
      <c r="AJ24" s="206">
        <v>0</v>
      </c>
      <c r="AK24" s="206">
        <v>7.5</v>
      </c>
      <c r="AL24" s="206">
        <v>0</v>
      </c>
      <c r="AM24" s="206">
        <v>0</v>
      </c>
      <c r="AN24" s="206">
        <v>0</v>
      </c>
      <c r="AO24" s="206">
        <v>26.28</v>
      </c>
      <c r="AP24" s="206">
        <v>33.58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2.78</v>
      </c>
      <c r="J25" s="206">
        <v>0.03</v>
      </c>
      <c r="K25" s="206">
        <v>2.61</v>
      </c>
      <c r="L25" s="206">
        <v>0.06</v>
      </c>
      <c r="M25" s="206">
        <v>0.09</v>
      </c>
      <c r="N25" s="206">
        <v>0.1</v>
      </c>
      <c r="O25" s="206">
        <v>0.06</v>
      </c>
      <c r="P25" s="206">
        <v>4.1399999999999997</v>
      </c>
      <c r="Q25" s="206">
        <v>0.2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96.96</v>
      </c>
      <c r="AH25" s="206">
        <v>0</v>
      </c>
      <c r="AI25" s="206">
        <v>0</v>
      </c>
      <c r="AJ25" s="206">
        <v>0</v>
      </c>
      <c r="AK25" s="206">
        <v>12.78</v>
      </c>
      <c r="AL25" s="206">
        <v>0</v>
      </c>
      <c r="AM25" s="206">
        <v>0</v>
      </c>
      <c r="AN25" s="206">
        <v>0</v>
      </c>
      <c r="AO25" s="206">
        <v>26.28</v>
      </c>
      <c r="AP25" s="206">
        <v>33.58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2.78</v>
      </c>
      <c r="J26" s="206">
        <v>0.03</v>
      </c>
      <c r="K26" s="206">
        <v>2.61</v>
      </c>
      <c r="L26" s="206">
        <v>0.06</v>
      </c>
      <c r="M26" s="206">
        <v>0.09</v>
      </c>
      <c r="N26" s="206">
        <v>0.1</v>
      </c>
      <c r="O26" s="206">
        <v>0.06</v>
      </c>
      <c r="P26" s="206">
        <v>4.1399999999999997</v>
      </c>
      <c r="Q26" s="206">
        <v>0.2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96.96</v>
      </c>
      <c r="AH26" s="206">
        <v>0</v>
      </c>
      <c r="AI26" s="206">
        <v>0</v>
      </c>
      <c r="AJ26" s="206">
        <v>0</v>
      </c>
      <c r="AK26" s="206">
        <v>12.78</v>
      </c>
      <c r="AL26" s="206">
        <v>0</v>
      </c>
      <c r="AM26" s="206">
        <v>0</v>
      </c>
      <c r="AN26" s="206">
        <v>0</v>
      </c>
      <c r="AO26" s="206">
        <v>26.28</v>
      </c>
      <c r="AP26" s="206">
        <v>33.58</v>
      </c>
    </row>
    <row r="27" spans="1:42">
      <c r="A27" t="s">
        <v>69</v>
      </c>
      <c r="B27" s="206">
        <v>0</v>
      </c>
      <c r="C27" s="206">
        <v>0.83</v>
      </c>
      <c r="D27" s="206">
        <v>0.5</v>
      </c>
      <c r="E27" s="206">
        <v>0</v>
      </c>
      <c r="F27" s="206">
        <v>0</v>
      </c>
      <c r="G27" s="206">
        <v>0.61</v>
      </c>
      <c r="H27" s="206">
        <v>0</v>
      </c>
      <c r="I27" s="206">
        <v>2.68</v>
      </c>
      <c r="J27" s="206">
        <v>7.0000000000000007E-2</v>
      </c>
      <c r="K27" s="206">
        <v>2.61</v>
      </c>
      <c r="L27" s="206">
        <v>0.06</v>
      </c>
      <c r="M27" s="206">
        <v>0.09</v>
      </c>
      <c r="N27" s="206">
        <v>0.1</v>
      </c>
      <c r="O27" s="206">
        <v>0.06</v>
      </c>
      <c r="P27" s="206">
        <v>4.1399999999999997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96.96</v>
      </c>
      <c r="AH27" s="206">
        <v>0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26.28</v>
      </c>
      <c r="AP27" s="206">
        <v>33.58</v>
      </c>
    </row>
    <row r="28" spans="1:42">
      <c r="A28" t="s">
        <v>70</v>
      </c>
      <c r="B28" s="206">
        <v>0</v>
      </c>
      <c r="C28" s="206">
        <v>0.83</v>
      </c>
      <c r="D28" s="206">
        <v>0.5</v>
      </c>
      <c r="E28" s="206">
        <v>0</v>
      </c>
      <c r="F28" s="206">
        <v>0</v>
      </c>
      <c r="G28" s="206">
        <v>0.61</v>
      </c>
      <c r="H28" s="206">
        <v>0</v>
      </c>
      <c r="I28" s="206">
        <v>2.68</v>
      </c>
      <c r="J28" s="206">
        <v>7.0000000000000007E-2</v>
      </c>
      <c r="K28" s="206">
        <v>2.61</v>
      </c>
      <c r="L28" s="206">
        <v>0.06</v>
      </c>
      <c r="M28" s="206">
        <v>0.09</v>
      </c>
      <c r="N28" s="206">
        <v>0.1</v>
      </c>
      <c r="O28" s="206">
        <v>0.06</v>
      </c>
      <c r="P28" s="206">
        <v>4.1399999999999997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96.96</v>
      </c>
      <c r="AH28" s="206">
        <v>0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26.28</v>
      </c>
      <c r="AP28" s="206">
        <v>33.58</v>
      </c>
    </row>
    <row r="29" spans="1:42">
      <c r="A29" t="s">
        <v>71</v>
      </c>
      <c r="B29" s="206">
        <v>0</v>
      </c>
      <c r="C29" s="206">
        <v>0.83</v>
      </c>
      <c r="D29" s="206">
        <v>0.5</v>
      </c>
      <c r="E29" s="206">
        <v>0</v>
      </c>
      <c r="F29" s="206">
        <v>0</v>
      </c>
      <c r="G29" s="206">
        <v>0.61</v>
      </c>
      <c r="H29" s="206">
        <v>0</v>
      </c>
      <c r="I29" s="206">
        <v>2.68</v>
      </c>
      <c r="J29" s="206">
        <v>7.0000000000000007E-2</v>
      </c>
      <c r="K29" s="206">
        <v>2.61</v>
      </c>
      <c r="L29" s="206">
        <v>0.06</v>
      </c>
      <c r="M29" s="206">
        <v>0.09</v>
      </c>
      <c r="N29" s="206">
        <v>0.1</v>
      </c>
      <c r="O29" s="206">
        <v>0.06</v>
      </c>
      <c r="P29" s="206">
        <v>4.1399999999999997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96.96</v>
      </c>
      <c r="AH29" s="206">
        <v>0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26.28</v>
      </c>
      <c r="AP29" s="206">
        <v>33.58</v>
      </c>
    </row>
    <row r="30" spans="1:42">
      <c r="A30" t="s">
        <v>72</v>
      </c>
      <c r="B30" s="206">
        <v>0</v>
      </c>
      <c r="C30" s="206">
        <v>0.83</v>
      </c>
      <c r="D30" s="206">
        <v>0.5</v>
      </c>
      <c r="E30" s="206">
        <v>0</v>
      </c>
      <c r="F30" s="206">
        <v>0</v>
      </c>
      <c r="G30" s="206">
        <v>0.61</v>
      </c>
      <c r="H30" s="206">
        <v>0</v>
      </c>
      <c r="I30" s="206">
        <v>2.68</v>
      </c>
      <c r="J30" s="206">
        <v>7.0000000000000007E-2</v>
      </c>
      <c r="K30" s="206">
        <v>2.61</v>
      </c>
      <c r="L30" s="206">
        <v>0.06</v>
      </c>
      <c r="M30" s="206">
        <v>0.09</v>
      </c>
      <c r="N30" s="206">
        <v>0.1</v>
      </c>
      <c r="O30" s="206">
        <v>0.06</v>
      </c>
      <c r="P30" s="206">
        <v>4.1399999999999997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96.96</v>
      </c>
      <c r="AH30" s="206">
        <v>0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26.28</v>
      </c>
      <c r="AP30" s="206">
        <v>33.58</v>
      </c>
    </row>
    <row r="31" spans="1:42">
      <c r="A31" t="s">
        <v>73</v>
      </c>
      <c r="B31" s="206">
        <v>0</v>
      </c>
      <c r="C31" s="206">
        <v>0.83</v>
      </c>
      <c r="D31" s="206">
        <v>0.5</v>
      </c>
      <c r="E31" s="206">
        <v>0</v>
      </c>
      <c r="F31" s="206">
        <v>0</v>
      </c>
      <c r="G31" s="206">
        <v>0.61</v>
      </c>
      <c r="H31" s="206">
        <v>0</v>
      </c>
      <c r="I31" s="206">
        <v>2.68</v>
      </c>
      <c r="J31" s="206">
        <v>7.0000000000000007E-2</v>
      </c>
      <c r="K31" s="206">
        <v>2.61</v>
      </c>
      <c r="L31" s="206">
        <v>0.06</v>
      </c>
      <c r="M31" s="206">
        <v>0.09</v>
      </c>
      <c r="N31" s="206">
        <v>0.1</v>
      </c>
      <c r="O31" s="206">
        <v>0.06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2.09</v>
      </c>
      <c r="AD31" s="206">
        <v>0</v>
      </c>
      <c r="AE31" s="206">
        <v>0</v>
      </c>
      <c r="AF31" s="206">
        <v>0</v>
      </c>
      <c r="AG31" s="206">
        <v>90.9</v>
      </c>
      <c r="AH31" s="206">
        <v>0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26.28</v>
      </c>
      <c r="AP31" s="206">
        <v>33.58</v>
      </c>
    </row>
    <row r="32" spans="1:42">
      <c r="A32" t="s">
        <v>74</v>
      </c>
      <c r="B32" s="206">
        <v>0</v>
      </c>
      <c r="C32" s="206">
        <v>1.1499999999999999</v>
      </c>
      <c r="D32" s="206">
        <v>0.19</v>
      </c>
      <c r="E32" s="206">
        <v>0</v>
      </c>
      <c r="F32" s="206">
        <v>0</v>
      </c>
      <c r="G32" s="206">
        <v>0.61</v>
      </c>
      <c r="H32" s="206">
        <v>0</v>
      </c>
      <c r="I32" s="206">
        <v>2.68</v>
      </c>
      <c r="J32" s="206">
        <v>7.0000000000000007E-2</v>
      </c>
      <c r="K32" s="206">
        <v>2.61</v>
      </c>
      <c r="L32" s="206">
        <v>0.06</v>
      </c>
      <c r="M32" s="206">
        <v>0.09</v>
      </c>
      <c r="N32" s="206">
        <v>0.1</v>
      </c>
      <c r="O32" s="206">
        <v>0.06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2.09</v>
      </c>
      <c r="AD32" s="206">
        <v>0</v>
      </c>
      <c r="AE32" s="206">
        <v>0</v>
      </c>
      <c r="AF32" s="206">
        <v>0</v>
      </c>
      <c r="AG32" s="206">
        <v>90.9</v>
      </c>
      <c r="AH32" s="206">
        <v>0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26.28</v>
      </c>
      <c r="AP32" s="206">
        <v>33.58</v>
      </c>
    </row>
    <row r="33" spans="1:42">
      <c r="A33" t="s">
        <v>75</v>
      </c>
      <c r="B33" s="206">
        <v>0</v>
      </c>
      <c r="C33" s="206">
        <v>1.21</v>
      </c>
      <c r="D33" s="206">
        <v>0.13</v>
      </c>
      <c r="E33" s="206">
        <v>0</v>
      </c>
      <c r="F33" s="206">
        <v>0</v>
      </c>
      <c r="G33" s="206">
        <v>0.61</v>
      </c>
      <c r="H33" s="206">
        <v>0</v>
      </c>
      <c r="I33" s="206">
        <v>2.68</v>
      </c>
      <c r="J33" s="206">
        <v>7.0000000000000007E-2</v>
      </c>
      <c r="K33" s="206">
        <v>2.61</v>
      </c>
      <c r="L33" s="206">
        <v>0.06</v>
      </c>
      <c r="M33" s="206">
        <v>0.09</v>
      </c>
      <c r="N33" s="206">
        <v>0.1</v>
      </c>
      <c r="O33" s="206">
        <v>0.06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2.09</v>
      </c>
      <c r="AD33" s="206">
        <v>0</v>
      </c>
      <c r="AE33" s="206">
        <v>0</v>
      </c>
      <c r="AF33" s="206">
        <v>0</v>
      </c>
      <c r="AG33" s="206">
        <v>90.9</v>
      </c>
      <c r="AH33" s="206">
        <v>0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26.28</v>
      </c>
      <c r="AP33" s="206">
        <v>33.58</v>
      </c>
    </row>
    <row r="34" spans="1:42">
      <c r="A34" t="s">
        <v>76</v>
      </c>
      <c r="B34" s="206">
        <v>0</v>
      </c>
      <c r="C34" s="206">
        <v>1.34</v>
      </c>
      <c r="D34" s="206">
        <v>0</v>
      </c>
      <c r="E34" s="206">
        <v>0</v>
      </c>
      <c r="F34" s="206">
        <v>0</v>
      </c>
      <c r="G34" s="206">
        <v>0.61</v>
      </c>
      <c r="H34" s="206">
        <v>0</v>
      </c>
      <c r="I34" s="206">
        <v>2.68</v>
      </c>
      <c r="J34" s="206">
        <v>7.0000000000000007E-2</v>
      </c>
      <c r="K34" s="206">
        <v>2.61</v>
      </c>
      <c r="L34" s="206">
        <v>0.06</v>
      </c>
      <c r="M34" s="206">
        <v>0.09</v>
      </c>
      <c r="N34" s="206">
        <v>0.1</v>
      </c>
      <c r="O34" s="206">
        <v>0.06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2.09</v>
      </c>
      <c r="AD34" s="206">
        <v>0</v>
      </c>
      <c r="AE34" s="206">
        <v>0</v>
      </c>
      <c r="AF34" s="206">
        <v>0</v>
      </c>
      <c r="AG34" s="206">
        <v>90.9</v>
      </c>
      <c r="AH34" s="206">
        <v>0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26.28</v>
      </c>
      <c r="AP34" s="206">
        <v>33.58</v>
      </c>
    </row>
    <row r="35" spans="1:42">
      <c r="A35" t="s">
        <v>77</v>
      </c>
      <c r="B35" s="206">
        <v>0</v>
      </c>
      <c r="C35" s="206">
        <v>1.34</v>
      </c>
      <c r="D35" s="206">
        <v>0</v>
      </c>
      <c r="E35" s="206">
        <v>0</v>
      </c>
      <c r="F35" s="206">
        <v>0.61</v>
      </c>
      <c r="G35" s="206">
        <v>0</v>
      </c>
      <c r="H35" s="206">
        <v>0</v>
      </c>
      <c r="I35" s="206">
        <v>2.65</v>
      </c>
      <c r="J35" s="206">
        <v>7.0000000000000007E-2</v>
      </c>
      <c r="K35" s="206">
        <v>2.61</v>
      </c>
      <c r="L35" s="206">
        <v>0.06</v>
      </c>
      <c r="M35" s="206">
        <v>0.09</v>
      </c>
      <c r="N35" s="206">
        <v>0.1</v>
      </c>
      <c r="O35" s="206">
        <v>0.06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2.09</v>
      </c>
      <c r="AD35" s="206">
        <v>0</v>
      </c>
      <c r="AE35" s="206">
        <v>0</v>
      </c>
      <c r="AF35" s="206">
        <v>0</v>
      </c>
      <c r="AG35" s="206">
        <v>84.84</v>
      </c>
      <c r="AH35" s="206">
        <v>0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26.28</v>
      </c>
      <c r="AP35" s="206">
        <v>33.58</v>
      </c>
    </row>
    <row r="36" spans="1:42">
      <c r="A36" t="s">
        <v>78</v>
      </c>
      <c r="B36" s="206">
        <v>0</v>
      </c>
      <c r="C36" s="206">
        <v>1.34</v>
      </c>
      <c r="D36" s="206">
        <v>0</v>
      </c>
      <c r="E36" s="206">
        <v>0</v>
      </c>
      <c r="F36" s="206">
        <v>0.61</v>
      </c>
      <c r="G36" s="206">
        <v>0</v>
      </c>
      <c r="H36" s="206">
        <v>0</v>
      </c>
      <c r="I36" s="206">
        <v>2.65</v>
      </c>
      <c r="J36" s="206">
        <v>7.0000000000000007E-2</v>
      </c>
      <c r="K36" s="206">
        <v>2.61</v>
      </c>
      <c r="L36" s="206">
        <v>0.06</v>
      </c>
      <c r="M36" s="206">
        <v>0.09</v>
      </c>
      <c r="N36" s="206">
        <v>0.1</v>
      </c>
      <c r="O36" s="206">
        <v>0.06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2.09</v>
      </c>
      <c r="AD36" s="206">
        <v>0</v>
      </c>
      <c r="AE36" s="206">
        <v>0</v>
      </c>
      <c r="AF36" s="206">
        <v>0</v>
      </c>
      <c r="AG36" s="206">
        <v>84.84</v>
      </c>
      <c r="AH36" s="206">
        <v>0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26.28</v>
      </c>
      <c r="AP36" s="206">
        <v>33.58</v>
      </c>
    </row>
    <row r="37" spans="1:42">
      <c r="A37" t="s">
        <v>79</v>
      </c>
      <c r="B37" s="206">
        <v>0</v>
      </c>
      <c r="C37" s="206">
        <v>1.34</v>
      </c>
      <c r="D37" s="206">
        <v>0</v>
      </c>
      <c r="E37" s="206">
        <v>0</v>
      </c>
      <c r="F37" s="206">
        <v>0.61</v>
      </c>
      <c r="G37" s="206">
        <v>0</v>
      </c>
      <c r="H37" s="206">
        <v>0</v>
      </c>
      <c r="I37" s="206">
        <v>2.65</v>
      </c>
      <c r="J37" s="206">
        <v>7.0000000000000007E-2</v>
      </c>
      <c r="K37" s="206">
        <v>2.61</v>
      </c>
      <c r="L37" s="206">
        <v>0.06</v>
      </c>
      <c r="M37" s="206">
        <v>0.09</v>
      </c>
      <c r="N37" s="206">
        <v>0.1</v>
      </c>
      <c r="O37" s="206">
        <v>0.06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2.09</v>
      </c>
      <c r="AD37" s="206">
        <v>0</v>
      </c>
      <c r="AE37" s="206">
        <v>0</v>
      </c>
      <c r="AF37" s="206">
        <v>0</v>
      </c>
      <c r="AG37" s="206">
        <v>84.84</v>
      </c>
      <c r="AH37" s="206">
        <v>0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26.28</v>
      </c>
      <c r="AP37" s="206">
        <v>33.58</v>
      </c>
    </row>
    <row r="38" spans="1:42">
      <c r="A38" t="s">
        <v>80</v>
      </c>
      <c r="B38" s="206">
        <v>0</v>
      </c>
      <c r="C38" s="206">
        <v>1.34</v>
      </c>
      <c r="D38" s="206">
        <v>0</v>
      </c>
      <c r="E38" s="206">
        <v>0</v>
      </c>
      <c r="F38" s="206">
        <v>0.61</v>
      </c>
      <c r="G38" s="206">
        <v>0</v>
      </c>
      <c r="H38" s="206">
        <v>0</v>
      </c>
      <c r="I38" s="206">
        <v>2.65</v>
      </c>
      <c r="J38" s="206">
        <v>7.0000000000000007E-2</v>
      </c>
      <c r="K38" s="206">
        <v>2.61</v>
      </c>
      <c r="L38" s="206">
        <v>0.06</v>
      </c>
      <c r="M38" s="206">
        <v>0.09</v>
      </c>
      <c r="N38" s="206">
        <v>0.1</v>
      </c>
      <c r="O38" s="206">
        <v>0.06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2.09</v>
      </c>
      <c r="AD38" s="206">
        <v>0</v>
      </c>
      <c r="AE38" s="206">
        <v>0</v>
      </c>
      <c r="AF38" s="206">
        <v>0</v>
      </c>
      <c r="AG38" s="206">
        <v>84.84</v>
      </c>
      <c r="AH38" s="206">
        <v>0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26.28</v>
      </c>
      <c r="AP38" s="206">
        <v>33.58</v>
      </c>
    </row>
    <row r="39" spans="1:42">
      <c r="A39" t="s">
        <v>81</v>
      </c>
      <c r="B39" s="206">
        <v>0</v>
      </c>
      <c r="C39" s="206">
        <v>1.34</v>
      </c>
      <c r="D39" s="206">
        <v>0</v>
      </c>
      <c r="E39" s="206">
        <v>0</v>
      </c>
      <c r="F39" s="206">
        <v>0.61</v>
      </c>
      <c r="G39" s="206">
        <v>0</v>
      </c>
      <c r="H39" s="206">
        <v>0</v>
      </c>
      <c r="I39" s="206">
        <v>2.65</v>
      </c>
      <c r="J39" s="206">
        <v>7.0000000000000007E-2</v>
      </c>
      <c r="K39" s="206">
        <v>2.61</v>
      </c>
      <c r="L39" s="206">
        <v>0.06</v>
      </c>
      <c r="M39" s="206">
        <v>0.09</v>
      </c>
      <c r="N39" s="206">
        <v>0.1</v>
      </c>
      <c r="O39" s="206">
        <v>0.06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2.09</v>
      </c>
      <c r="AD39" s="206">
        <v>0</v>
      </c>
      <c r="AE39" s="206">
        <v>0</v>
      </c>
      <c r="AF39" s="206">
        <v>0</v>
      </c>
      <c r="AG39" s="206">
        <v>84.84</v>
      </c>
      <c r="AH39" s="206">
        <v>0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26.28</v>
      </c>
      <c r="AP39" s="206">
        <v>33.58</v>
      </c>
    </row>
    <row r="40" spans="1:42">
      <c r="A40" t="s">
        <v>82</v>
      </c>
      <c r="B40" s="206">
        <v>0</v>
      </c>
      <c r="C40" s="206">
        <v>1.34</v>
      </c>
      <c r="D40" s="206">
        <v>0</v>
      </c>
      <c r="E40" s="206">
        <v>0</v>
      </c>
      <c r="F40" s="206">
        <v>0.61</v>
      </c>
      <c r="G40" s="206">
        <v>0</v>
      </c>
      <c r="H40" s="206">
        <v>0</v>
      </c>
      <c r="I40" s="206">
        <v>2.65</v>
      </c>
      <c r="J40" s="206">
        <v>7.0000000000000007E-2</v>
      </c>
      <c r="K40" s="206">
        <v>2.61</v>
      </c>
      <c r="L40" s="206">
        <v>0.06</v>
      </c>
      <c r="M40" s="206">
        <v>0.09</v>
      </c>
      <c r="N40" s="206">
        <v>0.1</v>
      </c>
      <c r="O40" s="206">
        <v>0.06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2.09</v>
      </c>
      <c r="AD40" s="206">
        <v>0</v>
      </c>
      <c r="AE40" s="206">
        <v>0</v>
      </c>
      <c r="AF40" s="206">
        <v>0</v>
      </c>
      <c r="AG40" s="206">
        <v>84.84</v>
      </c>
      <c r="AH40" s="206">
        <v>0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26.28</v>
      </c>
      <c r="AP40" s="206">
        <v>33.58</v>
      </c>
    </row>
    <row r="41" spans="1:42">
      <c r="A41" t="s">
        <v>83</v>
      </c>
      <c r="B41" s="206">
        <v>0</v>
      </c>
      <c r="C41" s="206">
        <v>1.34</v>
      </c>
      <c r="D41" s="206">
        <v>0</v>
      </c>
      <c r="E41" s="206">
        <v>0</v>
      </c>
      <c r="F41" s="206">
        <v>0.61</v>
      </c>
      <c r="G41" s="206">
        <v>0</v>
      </c>
      <c r="H41" s="206">
        <v>0</v>
      </c>
      <c r="I41" s="206">
        <v>2.65</v>
      </c>
      <c r="J41" s="206">
        <v>7.0000000000000007E-2</v>
      </c>
      <c r="K41" s="206">
        <v>2.61</v>
      </c>
      <c r="L41" s="206">
        <v>0.06</v>
      </c>
      <c r="M41" s="206">
        <v>0.09</v>
      </c>
      <c r="N41" s="206">
        <v>0.1</v>
      </c>
      <c r="O41" s="206">
        <v>0.06</v>
      </c>
      <c r="P41" s="206">
        <v>4.26</v>
      </c>
      <c r="Q41" s="206">
        <v>0.38</v>
      </c>
      <c r="R41" s="206">
        <v>1</v>
      </c>
      <c r="S41" s="206">
        <v>0.51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2.09</v>
      </c>
      <c r="AD41" s="206">
        <v>0</v>
      </c>
      <c r="AE41" s="206">
        <v>0</v>
      </c>
      <c r="AF41" s="206">
        <v>0</v>
      </c>
      <c r="AG41" s="206">
        <v>84.84</v>
      </c>
      <c r="AH41" s="206">
        <v>0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26.28</v>
      </c>
      <c r="AP41" s="206">
        <v>33.58</v>
      </c>
    </row>
    <row r="42" spans="1:42">
      <c r="A42" t="s">
        <v>84</v>
      </c>
      <c r="B42" s="206">
        <v>0</v>
      </c>
      <c r="C42" s="206">
        <v>1.34</v>
      </c>
      <c r="D42" s="206">
        <v>0</v>
      </c>
      <c r="E42" s="206">
        <v>0</v>
      </c>
      <c r="F42" s="206">
        <v>0.61</v>
      </c>
      <c r="G42" s="206">
        <v>0</v>
      </c>
      <c r="H42" s="206">
        <v>0</v>
      </c>
      <c r="I42" s="206">
        <v>2.65</v>
      </c>
      <c r="J42" s="206">
        <v>7.0000000000000007E-2</v>
      </c>
      <c r="K42" s="206">
        <v>2.61</v>
      </c>
      <c r="L42" s="206">
        <v>0.06</v>
      </c>
      <c r="M42" s="206">
        <v>0.09</v>
      </c>
      <c r="N42" s="206">
        <v>0.1</v>
      </c>
      <c r="O42" s="206">
        <v>0.06</v>
      </c>
      <c r="P42" s="206">
        <v>4.26</v>
      </c>
      <c r="Q42" s="206">
        <v>0.38</v>
      </c>
      <c r="R42" s="206">
        <v>0.89</v>
      </c>
      <c r="S42" s="206">
        <v>0.51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2.09</v>
      </c>
      <c r="AD42" s="206">
        <v>0</v>
      </c>
      <c r="AE42" s="206">
        <v>0</v>
      </c>
      <c r="AF42" s="206">
        <v>0</v>
      </c>
      <c r="AG42" s="206">
        <v>84.84</v>
      </c>
      <c r="AH42" s="206">
        <v>0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26.28</v>
      </c>
      <c r="AP42" s="206">
        <v>33.58</v>
      </c>
    </row>
    <row r="43" spans="1:42">
      <c r="A43" t="s">
        <v>85</v>
      </c>
      <c r="B43" s="206">
        <v>0</v>
      </c>
      <c r="C43" s="206">
        <v>1.32</v>
      </c>
      <c r="D43" s="206">
        <v>0</v>
      </c>
      <c r="E43" s="206">
        <v>0</v>
      </c>
      <c r="F43" s="206">
        <v>0.61</v>
      </c>
      <c r="G43" s="206">
        <v>0</v>
      </c>
      <c r="H43" s="206">
        <v>0</v>
      </c>
      <c r="I43" s="206">
        <v>2.65</v>
      </c>
      <c r="J43" s="206">
        <v>7.0000000000000007E-2</v>
      </c>
      <c r="K43" s="206">
        <v>2.61</v>
      </c>
      <c r="L43" s="206">
        <v>0.06</v>
      </c>
      <c r="M43" s="206">
        <v>0.09</v>
      </c>
      <c r="N43" s="206">
        <v>0.1</v>
      </c>
      <c r="O43" s="206">
        <v>0.06</v>
      </c>
      <c r="P43" s="206">
        <v>4.26</v>
      </c>
      <c r="Q43" s="206">
        <v>0.38</v>
      </c>
      <c r="R43" s="206">
        <v>0.89</v>
      </c>
      <c r="S43" s="206">
        <v>0.51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2.09</v>
      </c>
      <c r="AD43" s="206">
        <v>0</v>
      </c>
      <c r="AE43" s="206">
        <v>0</v>
      </c>
      <c r="AF43" s="206">
        <v>0</v>
      </c>
      <c r="AG43" s="206">
        <v>78.78</v>
      </c>
      <c r="AH43" s="206">
        <v>0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26.28</v>
      </c>
      <c r="AP43" s="206">
        <v>33.58</v>
      </c>
    </row>
    <row r="44" spans="1:42">
      <c r="A44" t="s">
        <v>86</v>
      </c>
      <c r="B44" s="206">
        <v>0</v>
      </c>
      <c r="C44" s="206">
        <v>1.32</v>
      </c>
      <c r="D44" s="206">
        <v>0</v>
      </c>
      <c r="E44" s="206">
        <v>0</v>
      </c>
      <c r="F44" s="206">
        <v>0.61</v>
      </c>
      <c r="G44" s="206">
        <v>0</v>
      </c>
      <c r="H44" s="206">
        <v>0</v>
      </c>
      <c r="I44" s="206">
        <v>2.65</v>
      </c>
      <c r="J44" s="206">
        <v>7.0000000000000007E-2</v>
      </c>
      <c r="K44" s="206">
        <v>2.61</v>
      </c>
      <c r="L44" s="206">
        <v>0.06</v>
      </c>
      <c r="M44" s="206">
        <v>0.09</v>
      </c>
      <c r="N44" s="206">
        <v>0.1</v>
      </c>
      <c r="O44" s="206">
        <v>0.06</v>
      </c>
      <c r="P44" s="206">
        <v>4.26</v>
      </c>
      <c r="Q44" s="206">
        <v>0.38</v>
      </c>
      <c r="R44" s="206">
        <v>0.89</v>
      </c>
      <c r="S44" s="206">
        <v>0.51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2.09</v>
      </c>
      <c r="AD44" s="206">
        <v>0</v>
      </c>
      <c r="AE44" s="206">
        <v>0</v>
      </c>
      <c r="AF44" s="206">
        <v>0</v>
      </c>
      <c r="AG44" s="206">
        <v>78.78</v>
      </c>
      <c r="AH44" s="206">
        <v>0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26.28</v>
      </c>
      <c r="AP44" s="206">
        <v>33.58</v>
      </c>
    </row>
    <row r="45" spans="1:42">
      <c r="A45" t="s">
        <v>87</v>
      </c>
      <c r="B45" s="206">
        <v>0</v>
      </c>
      <c r="C45" s="206">
        <v>1.23</v>
      </c>
      <c r="D45" s="206">
        <v>0.09</v>
      </c>
      <c r="E45" s="206">
        <v>0</v>
      </c>
      <c r="F45" s="206">
        <v>0.61</v>
      </c>
      <c r="G45" s="206">
        <v>0</v>
      </c>
      <c r="H45" s="206">
        <v>0</v>
      </c>
      <c r="I45" s="206">
        <v>2.65</v>
      </c>
      <c r="J45" s="206">
        <v>7.0000000000000007E-2</v>
      </c>
      <c r="K45" s="206">
        <v>2.61</v>
      </c>
      <c r="L45" s="206">
        <v>0.06</v>
      </c>
      <c r="M45" s="206">
        <v>0.09</v>
      </c>
      <c r="N45" s="206">
        <v>0.1</v>
      </c>
      <c r="O45" s="206">
        <v>0.06</v>
      </c>
      <c r="P45" s="206">
        <v>4.26</v>
      </c>
      <c r="Q45" s="206">
        <v>0.38</v>
      </c>
      <c r="R45" s="206">
        <v>0.89</v>
      </c>
      <c r="S45" s="206">
        <v>0.51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2.09</v>
      </c>
      <c r="AD45" s="206">
        <v>0</v>
      </c>
      <c r="AE45" s="206">
        <v>0</v>
      </c>
      <c r="AF45" s="206">
        <v>0</v>
      </c>
      <c r="AG45" s="206">
        <v>78.78</v>
      </c>
      <c r="AH45" s="206">
        <v>6.06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26.28</v>
      </c>
      <c r="AP45" s="206">
        <v>33.58</v>
      </c>
    </row>
    <row r="46" spans="1:42">
      <c r="A46" t="s">
        <v>88</v>
      </c>
      <c r="B46" s="206">
        <v>0</v>
      </c>
      <c r="C46" s="206">
        <v>1.23</v>
      </c>
      <c r="D46" s="206">
        <v>0.09</v>
      </c>
      <c r="E46" s="206">
        <v>0</v>
      </c>
      <c r="F46" s="206">
        <v>0.61</v>
      </c>
      <c r="G46" s="206">
        <v>0</v>
      </c>
      <c r="H46" s="206">
        <v>0</v>
      </c>
      <c r="I46" s="206">
        <v>2.65</v>
      </c>
      <c r="J46" s="206">
        <v>7.0000000000000007E-2</v>
      </c>
      <c r="K46" s="206">
        <v>2.61</v>
      </c>
      <c r="L46" s="206">
        <v>0.06</v>
      </c>
      <c r="M46" s="206">
        <v>0.09</v>
      </c>
      <c r="N46" s="206">
        <v>0.1</v>
      </c>
      <c r="O46" s="206">
        <v>0.06</v>
      </c>
      <c r="P46" s="206">
        <v>4.26</v>
      </c>
      <c r="Q46" s="206">
        <v>0.38</v>
      </c>
      <c r="R46" s="206">
        <v>0.89</v>
      </c>
      <c r="S46" s="206">
        <v>0.51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2.09</v>
      </c>
      <c r="AD46" s="206">
        <v>0</v>
      </c>
      <c r="AE46" s="206">
        <v>0</v>
      </c>
      <c r="AF46" s="206">
        <v>0</v>
      </c>
      <c r="AG46" s="206">
        <v>78.78</v>
      </c>
      <c r="AH46" s="206">
        <v>6.06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26.28</v>
      </c>
      <c r="AP46" s="206">
        <v>33.58</v>
      </c>
    </row>
    <row r="47" spans="1:42">
      <c r="A47" t="s">
        <v>89</v>
      </c>
      <c r="B47" s="206">
        <v>0</v>
      </c>
      <c r="C47" s="206">
        <v>1.23</v>
      </c>
      <c r="D47" s="206">
        <v>0.09</v>
      </c>
      <c r="E47" s="206">
        <v>0</v>
      </c>
      <c r="F47" s="206">
        <v>0.61</v>
      </c>
      <c r="G47" s="206">
        <v>0</v>
      </c>
      <c r="H47" s="206">
        <v>0</v>
      </c>
      <c r="I47" s="206">
        <v>2.81</v>
      </c>
      <c r="J47" s="206">
        <v>0</v>
      </c>
      <c r="K47" s="206">
        <v>2.61</v>
      </c>
      <c r="L47" s="206">
        <v>0.06</v>
      </c>
      <c r="M47" s="206">
        <v>0.09</v>
      </c>
      <c r="N47" s="206">
        <v>0.1</v>
      </c>
      <c r="O47" s="206">
        <v>0.06</v>
      </c>
      <c r="P47" s="206">
        <v>4.26</v>
      </c>
      <c r="Q47" s="206">
        <v>0.38</v>
      </c>
      <c r="R47" s="206">
        <v>0.89</v>
      </c>
      <c r="S47" s="206">
        <v>0.51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2.09</v>
      </c>
      <c r="AD47" s="206">
        <v>0</v>
      </c>
      <c r="AE47" s="206">
        <v>0</v>
      </c>
      <c r="AF47" s="206">
        <v>0</v>
      </c>
      <c r="AG47" s="206">
        <v>78.78</v>
      </c>
      <c r="AH47" s="206">
        <v>0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26.28</v>
      </c>
      <c r="AP47" s="206">
        <v>33.58</v>
      </c>
    </row>
    <row r="48" spans="1:42">
      <c r="A48" t="s">
        <v>90</v>
      </c>
      <c r="B48" s="206">
        <v>0</v>
      </c>
      <c r="C48" s="206">
        <v>1.23</v>
      </c>
      <c r="D48" s="206">
        <v>0.09</v>
      </c>
      <c r="E48" s="206">
        <v>0</v>
      </c>
      <c r="F48" s="206">
        <v>0.61</v>
      </c>
      <c r="G48" s="206">
        <v>0</v>
      </c>
      <c r="H48" s="206">
        <v>0</v>
      </c>
      <c r="I48" s="206">
        <v>2.81</v>
      </c>
      <c r="J48" s="206">
        <v>0</v>
      </c>
      <c r="K48" s="206">
        <v>2.61</v>
      </c>
      <c r="L48" s="206">
        <v>0.06</v>
      </c>
      <c r="M48" s="206">
        <v>0.09</v>
      </c>
      <c r="N48" s="206">
        <v>0.1</v>
      </c>
      <c r="O48" s="206">
        <v>0.06</v>
      </c>
      <c r="P48" s="206">
        <v>4.26</v>
      </c>
      <c r="Q48" s="206">
        <v>0.38</v>
      </c>
      <c r="R48" s="206">
        <v>0.89</v>
      </c>
      <c r="S48" s="206">
        <v>0.51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2.09</v>
      </c>
      <c r="AD48" s="206">
        <v>0</v>
      </c>
      <c r="AE48" s="206">
        <v>0</v>
      </c>
      <c r="AF48" s="206">
        <v>0</v>
      </c>
      <c r="AG48" s="206">
        <v>78.78</v>
      </c>
      <c r="AH48" s="206">
        <v>0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26.28</v>
      </c>
      <c r="AP48" s="206">
        <v>33.58</v>
      </c>
    </row>
    <row r="49" spans="1:42">
      <c r="A49" t="s">
        <v>91</v>
      </c>
      <c r="B49" s="206">
        <v>0</v>
      </c>
      <c r="C49" s="206">
        <v>1.23</v>
      </c>
      <c r="D49" s="206">
        <v>0.09</v>
      </c>
      <c r="E49" s="206">
        <v>0</v>
      </c>
      <c r="F49" s="206">
        <v>0.61</v>
      </c>
      <c r="G49" s="206">
        <v>0</v>
      </c>
      <c r="H49" s="206">
        <v>0</v>
      </c>
      <c r="I49" s="206">
        <v>2.81</v>
      </c>
      <c r="J49" s="206">
        <v>0</v>
      </c>
      <c r="K49" s="206">
        <v>2.61</v>
      </c>
      <c r="L49" s="206">
        <v>0.06</v>
      </c>
      <c r="M49" s="206">
        <v>0.09</v>
      </c>
      <c r="N49" s="206">
        <v>0.1</v>
      </c>
      <c r="O49" s="206">
        <v>0.06</v>
      </c>
      <c r="P49" s="206">
        <v>4.26</v>
      </c>
      <c r="Q49" s="206">
        <v>0.38</v>
      </c>
      <c r="R49" s="206">
        <v>0.89</v>
      </c>
      <c r="S49" s="206">
        <v>0.51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2.09</v>
      </c>
      <c r="AD49" s="206">
        <v>0</v>
      </c>
      <c r="AE49" s="206">
        <v>0</v>
      </c>
      <c r="AF49" s="206">
        <v>0</v>
      </c>
      <c r="AG49" s="206">
        <v>78.78</v>
      </c>
      <c r="AH49" s="206">
        <v>0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26.28</v>
      </c>
      <c r="AP49" s="206">
        <v>33.58</v>
      </c>
    </row>
    <row r="50" spans="1:42">
      <c r="A50" t="s">
        <v>92</v>
      </c>
      <c r="B50" s="206">
        <v>0</v>
      </c>
      <c r="C50" s="206">
        <v>1.23</v>
      </c>
      <c r="D50" s="206">
        <v>0.09</v>
      </c>
      <c r="E50" s="206">
        <v>0</v>
      </c>
      <c r="F50" s="206">
        <v>0.61</v>
      </c>
      <c r="G50" s="206">
        <v>0</v>
      </c>
      <c r="H50" s="206">
        <v>0</v>
      </c>
      <c r="I50" s="206">
        <v>2.81</v>
      </c>
      <c r="J50" s="206">
        <v>0</v>
      </c>
      <c r="K50" s="206">
        <v>2.61</v>
      </c>
      <c r="L50" s="206">
        <v>0.06</v>
      </c>
      <c r="M50" s="206">
        <v>0.09</v>
      </c>
      <c r="N50" s="206">
        <v>0.1</v>
      </c>
      <c r="O50" s="206">
        <v>0.06</v>
      </c>
      <c r="P50" s="206">
        <v>4.26</v>
      </c>
      <c r="Q50" s="206">
        <v>0.38</v>
      </c>
      <c r="R50" s="206">
        <v>0.89</v>
      </c>
      <c r="S50" s="206">
        <v>0.51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2.09</v>
      </c>
      <c r="AD50" s="206">
        <v>0</v>
      </c>
      <c r="AE50" s="206">
        <v>0</v>
      </c>
      <c r="AF50" s="206">
        <v>0</v>
      </c>
      <c r="AG50" s="206">
        <v>78.78</v>
      </c>
      <c r="AH50" s="206">
        <v>0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26.28</v>
      </c>
      <c r="AP50" s="206">
        <v>33.58</v>
      </c>
    </row>
    <row r="51" spans="1:42">
      <c r="A51" t="s">
        <v>93</v>
      </c>
      <c r="B51" s="206">
        <v>0</v>
      </c>
      <c r="C51" s="206">
        <v>1.23</v>
      </c>
      <c r="D51" s="206">
        <v>0.09</v>
      </c>
      <c r="E51" s="206">
        <v>0</v>
      </c>
      <c r="F51" s="206">
        <v>0.61</v>
      </c>
      <c r="G51" s="206">
        <v>0</v>
      </c>
      <c r="H51" s="206">
        <v>0</v>
      </c>
      <c r="I51" s="206">
        <v>2.81</v>
      </c>
      <c r="J51" s="206">
        <v>0</v>
      </c>
      <c r="K51" s="206">
        <v>2.61</v>
      </c>
      <c r="L51" s="206">
        <v>0.06</v>
      </c>
      <c r="M51" s="206">
        <v>0.09</v>
      </c>
      <c r="N51" s="206">
        <v>0.1</v>
      </c>
      <c r="O51" s="206">
        <v>0.06</v>
      </c>
      <c r="P51" s="206">
        <v>4.26</v>
      </c>
      <c r="Q51" s="206">
        <v>0.38</v>
      </c>
      <c r="R51" s="206">
        <v>0.89</v>
      </c>
      <c r="S51" s="206">
        <v>0.51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2.09</v>
      </c>
      <c r="AD51" s="206">
        <v>0</v>
      </c>
      <c r="AE51" s="206">
        <v>0</v>
      </c>
      <c r="AF51" s="206">
        <v>0</v>
      </c>
      <c r="AG51" s="206">
        <v>72.72</v>
      </c>
      <c r="AH51" s="206">
        <v>7.51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26.28</v>
      </c>
      <c r="AP51" s="206">
        <v>33.58</v>
      </c>
    </row>
    <row r="52" spans="1:42">
      <c r="A52" t="s">
        <v>94</v>
      </c>
      <c r="B52" s="206">
        <v>0</v>
      </c>
      <c r="C52" s="206">
        <v>1.23</v>
      </c>
      <c r="D52" s="206">
        <v>0.09</v>
      </c>
      <c r="E52" s="206">
        <v>0</v>
      </c>
      <c r="F52" s="206">
        <v>0.61</v>
      </c>
      <c r="G52" s="206">
        <v>0</v>
      </c>
      <c r="H52" s="206">
        <v>0</v>
      </c>
      <c r="I52" s="206">
        <v>2.81</v>
      </c>
      <c r="J52" s="206">
        <v>0</v>
      </c>
      <c r="K52" s="206">
        <v>2.61</v>
      </c>
      <c r="L52" s="206">
        <v>0.06</v>
      </c>
      <c r="M52" s="206">
        <v>0.09</v>
      </c>
      <c r="N52" s="206">
        <v>0.1</v>
      </c>
      <c r="O52" s="206">
        <v>0.06</v>
      </c>
      <c r="P52" s="206">
        <v>4.26</v>
      </c>
      <c r="Q52" s="206">
        <v>0.38</v>
      </c>
      <c r="R52" s="206">
        <v>0.89</v>
      </c>
      <c r="S52" s="206">
        <v>0.51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2.09</v>
      </c>
      <c r="AD52" s="206">
        <v>0</v>
      </c>
      <c r="AE52" s="206">
        <v>0</v>
      </c>
      <c r="AF52" s="206">
        <v>0</v>
      </c>
      <c r="AG52" s="206">
        <v>72.72</v>
      </c>
      <c r="AH52" s="206">
        <v>7.51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26.28</v>
      </c>
      <c r="AP52" s="206">
        <v>33.58</v>
      </c>
    </row>
    <row r="53" spans="1:42">
      <c r="A53" t="s">
        <v>95</v>
      </c>
      <c r="B53" s="206">
        <v>0</v>
      </c>
      <c r="C53" s="206">
        <v>1.23</v>
      </c>
      <c r="D53" s="206">
        <v>0.09</v>
      </c>
      <c r="E53" s="206">
        <v>0</v>
      </c>
      <c r="F53" s="206">
        <v>0.61</v>
      </c>
      <c r="G53" s="206">
        <v>0</v>
      </c>
      <c r="H53" s="206">
        <v>0</v>
      </c>
      <c r="I53" s="206">
        <v>2.81</v>
      </c>
      <c r="J53" s="206">
        <v>0</v>
      </c>
      <c r="K53" s="206">
        <v>2.61</v>
      </c>
      <c r="L53" s="206">
        <v>0.06</v>
      </c>
      <c r="M53" s="206">
        <v>0.09</v>
      </c>
      <c r="N53" s="206">
        <v>0.1</v>
      </c>
      <c r="O53" s="206">
        <v>0.06</v>
      </c>
      <c r="P53" s="206">
        <v>4.26</v>
      </c>
      <c r="Q53" s="206">
        <v>0.38</v>
      </c>
      <c r="R53" s="206">
        <v>0.89</v>
      </c>
      <c r="S53" s="206">
        <v>0.51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2.09</v>
      </c>
      <c r="AD53" s="206">
        <v>0</v>
      </c>
      <c r="AE53" s="206">
        <v>0</v>
      </c>
      <c r="AF53" s="206">
        <v>0</v>
      </c>
      <c r="AG53" s="206">
        <v>72.72</v>
      </c>
      <c r="AH53" s="206">
        <v>7.51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26.28</v>
      </c>
      <c r="AP53" s="206">
        <v>33.58</v>
      </c>
    </row>
    <row r="54" spans="1:42">
      <c r="A54" t="s">
        <v>96</v>
      </c>
      <c r="B54" s="206">
        <v>0</v>
      </c>
      <c r="C54" s="206">
        <v>1.23</v>
      </c>
      <c r="D54" s="206">
        <v>0.09</v>
      </c>
      <c r="E54" s="206">
        <v>0</v>
      </c>
      <c r="F54" s="206">
        <v>0.61</v>
      </c>
      <c r="G54" s="206">
        <v>0</v>
      </c>
      <c r="H54" s="206">
        <v>0</v>
      </c>
      <c r="I54" s="206">
        <v>2.81</v>
      </c>
      <c r="J54" s="206">
        <v>0</v>
      </c>
      <c r="K54" s="206">
        <v>2.61</v>
      </c>
      <c r="L54" s="206">
        <v>0.06</v>
      </c>
      <c r="M54" s="206">
        <v>0.09</v>
      </c>
      <c r="N54" s="206">
        <v>0.1</v>
      </c>
      <c r="O54" s="206">
        <v>0.06</v>
      </c>
      <c r="P54" s="206">
        <v>4.26</v>
      </c>
      <c r="Q54" s="206">
        <v>0.38</v>
      </c>
      <c r="R54" s="206">
        <v>0.89</v>
      </c>
      <c r="S54" s="206">
        <v>0.51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72.72</v>
      </c>
      <c r="AH54" s="206">
        <v>6.06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26.28</v>
      </c>
      <c r="AP54" s="206">
        <v>33.58</v>
      </c>
    </row>
    <row r="55" spans="1:42">
      <c r="A55" t="s">
        <v>97</v>
      </c>
      <c r="B55" s="206">
        <v>0</v>
      </c>
      <c r="C55" s="206">
        <v>1.23</v>
      </c>
      <c r="D55" s="206">
        <v>0.09</v>
      </c>
      <c r="E55" s="206">
        <v>0</v>
      </c>
      <c r="F55" s="206">
        <v>0.61</v>
      </c>
      <c r="G55" s="206">
        <v>0</v>
      </c>
      <c r="H55" s="206">
        <v>0</v>
      </c>
      <c r="I55" s="206">
        <v>2.81</v>
      </c>
      <c r="J55" s="206">
        <v>0</v>
      </c>
      <c r="K55" s="206">
        <v>2.61</v>
      </c>
      <c r="L55" s="206">
        <v>0</v>
      </c>
      <c r="M55" s="206">
        <v>0.09</v>
      </c>
      <c r="N55" s="206">
        <v>0.1</v>
      </c>
      <c r="O55" s="206">
        <v>0.06</v>
      </c>
      <c r="P55" s="206">
        <v>4.26</v>
      </c>
      <c r="Q55" s="206">
        <v>0.16</v>
      </c>
      <c r="R55" s="206">
        <v>0.89</v>
      </c>
      <c r="S55" s="206">
        <v>0.51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72.72</v>
      </c>
      <c r="AH55" s="206">
        <v>0</v>
      </c>
      <c r="AI55" s="206">
        <v>0</v>
      </c>
      <c r="AJ55" s="206">
        <v>0</v>
      </c>
      <c r="AK55" s="206">
        <v>4.67</v>
      </c>
      <c r="AL55" s="206">
        <v>0</v>
      </c>
      <c r="AM55" s="206">
        <v>0</v>
      </c>
      <c r="AN55" s="206">
        <v>0</v>
      </c>
      <c r="AO55" s="206">
        <v>26.28</v>
      </c>
      <c r="AP55" s="206">
        <v>33.58</v>
      </c>
    </row>
    <row r="56" spans="1:42">
      <c r="A56" t="s">
        <v>98</v>
      </c>
      <c r="B56" s="206">
        <v>0</v>
      </c>
      <c r="C56" s="206">
        <v>1.23</v>
      </c>
      <c r="D56" s="206">
        <v>0.09</v>
      </c>
      <c r="E56" s="206">
        <v>0</v>
      </c>
      <c r="F56" s="206">
        <v>0.61</v>
      </c>
      <c r="G56" s="206">
        <v>0</v>
      </c>
      <c r="H56" s="206">
        <v>0</v>
      </c>
      <c r="I56" s="206">
        <v>2.81</v>
      </c>
      <c r="J56" s="206">
        <v>0</v>
      </c>
      <c r="K56" s="206">
        <v>2.08</v>
      </c>
      <c r="L56" s="206">
        <v>0.06</v>
      </c>
      <c r="M56" s="206">
        <v>0.09</v>
      </c>
      <c r="N56" s="206">
        <v>0.1</v>
      </c>
      <c r="O56" s="206">
        <v>0.06</v>
      </c>
      <c r="P56" s="206">
        <v>4.26</v>
      </c>
      <c r="Q56" s="206">
        <v>0.38</v>
      </c>
      <c r="R56" s="206">
        <v>0.89</v>
      </c>
      <c r="S56" s="206">
        <v>0.51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72.72</v>
      </c>
      <c r="AH56" s="206">
        <v>0</v>
      </c>
      <c r="AI56" s="206">
        <v>0</v>
      </c>
      <c r="AJ56" s="206">
        <v>0</v>
      </c>
      <c r="AK56" s="206">
        <v>4.67</v>
      </c>
      <c r="AL56" s="206">
        <v>0</v>
      </c>
      <c r="AM56" s="206">
        <v>0</v>
      </c>
      <c r="AN56" s="206">
        <v>0</v>
      </c>
      <c r="AO56" s="206">
        <v>26.28</v>
      </c>
      <c r="AP56" s="206">
        <v>33.58</v>
      </c>
    </row>
    <row r="57" spans="1:42">
      <c r="A57" t="s">
        <v>99</v>
      </c>
      <c r="B57" s="206">
        <v>0</v>
      </c>
      <c r="C57" s="206">
        <v>1.23</v>
      </c>
      <c r="D57" s="206">
        <v>0.09</v>
      </c>
      <c r="E57" s="206">
        <v>0</v>
      </c>
      <c r="F57" s="206">
        <v>0.61</v>
      </c>
      <c r="G57" s="206">
        <v>0</v>
      </c>
      <c r="H57" s="206">
        <v>0</v>
      </c>
      <c r="I57" s="206">
        <v>2.81</v>
      </c>
      <c r="J57" s="206">
        <v>0</v>
      </c>
      <c r="K57" s="206">
        <v>2.61</v>
      </c>
      <c r="L57" s="206">
        <v>0.06</v>
      </c>
      <c r="M57" s="206">
        <v>0.09</v>
      </c>
      <c r="N57" s="206">
        <v>0.1</v>
      </c>
      <c r="O57" s="206">
        <v>0.06</v>
      </c>
      <c r="P57" s="206">
        <v>4.26</v>
      </c>
      <c r="Q57" s="206">
        <v>0.38</v>
      </c>
      <c r="R57" s="206">
        <v>0.89</v>
      </c>
      <c r="S57" s="206">
        <v>0.51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72.72</v>
      </c>
      <c r="AH57" s="206">
        <v>0</v>
      </c>
      <c r="AI57" s="206">
        <v>0</v>
      </c>
      <c r="AJ57" s="206">
        <v>0</v>
      </c>
      <c r="AK57" s="206">
        <v>4.67</v>
      </c>
      <c r="AL57" s="206">
        <v>0</v>
      </c>
      <c r="AM57" s="206">
        <v>0</v>
      </c>
      <c r="AN57" s="206">
        <v>0</v>
      </c>
      <c r="AO57" s="206">
        <v>26.28</v>
      </c>
      <c r="AP57" s="206">
        <v>33.58</v>
      </c>
    </row>
    <row r="58" spans="1:42">
      <c r="A58" t="s">
        <v>100</v>
      </c>
      <c r="B58" s="206">
        <v>0</v>
      </c>
      <c r="C58" s="206">
        <v>1.23</v>
      </c>
      <c r="D58" s="206">
        <v>0.09</v>
      </c>
      <c r="E58" s="206">
        <v>0</v>
      </c>
      <c r="F58" s="206">
        <v>0.61</v>
      </c>
      <c r="G58" s="206">
        <v>0</v>
      </c>
      <c r="H58" s="206">
        <v>0</v>
      </c>
      <c r="I58" s="206">
        <v>2.81</v>
      </c>
      <c r="J58" s="206">
        <v>0</v>
      </c>
      <c r="K58" s="206">
        <v>2.61</v>
      </c>
      <c r="L58" s="206">
        <v>0.06</v>
      </c>
      <c r="M58" s="206">
        <v>0.09</v>
      </c>
      <c r="N58" s="206">
        <v>0.1</v>
      </c>
      <c r="O58" s="206">
        <v>0.06</v>
      </c>
      <c r="P58" s="206">
        <v>4.26</v>
      </c>
      <c r="Q58" s="206">
        <v>0.38</v>
      </c>
      <c r="R58" s="206">
        <v>0.89</v>
      </c>
      <c r="S58" s="206">
        <v>0.51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72.72</v>
      </c>
      <c r="AH58" s="206">
        <v>0</v>
      </c>
      <c r="AI58" s="206">
        <v>0</v>
      </c>
      <c r="AJ58" s="206">
        <v>0</v>
      </c>
      <c r="AK58" s="206">
        <v>4.67</v>
      </c>
      <c r="AL58" s="206">
        <v>0</v>
      </c>
      <c r="AM58" s="206">
        <v>0</v>
      </c>
      <c r="AN58" s="206">
        <v>0</v>
      </c>
      <c r="AO58" s="206">
        <v>26.28</v>
      </c>
      <c r="AP58" s="206">
        <v>33.58</v>
      </c>
    </row>
    <row r="59" spans="1:42">
      <c r="A59" t="s">
        <v>101</v>
      </c>
      <c r="B59" s="206">
        <v>0</v>
      </c>
      <c r="C59" s="206">
        <v>1.23</v>
      </c>
      <c r="D59" s="206">
        <v>0.09</v>
      </c>
      <c r="E59" s="206">
        <v>0</v>
      </c>
      <c r="F59" s="206">
        <v>0.61</v>
      </c>
      <c r="G59" s="206">
        <v>0</v>
      </c>
      <c r="H59" s="206">
        <v>0</v>
      </c>
      <c r="I59" s="206">
        <v>2.81</v>
      </c>
      <c r="J59" s="206">
        <v>0</v>
      </c>
      <c r="K59" s="206">
        <v>2.61</v>
      </c>
      <c r="L59" s="206">
        <v>0.06</v>
      </c>
      <c r="M59" s="206">
        <v>0.09</v>
      </c>
      <c r="N59" s="206">
        <v>0.1</v>
      </c>
      <c r="O59" s="206">
        <v>0.06</v>
      </c>
      <c r="P59" s="206">
        <v>4.26</v>
      </c>
      <c r="Q59" s="206">
        <v>0.38</v>
      </c>
      <c r="R59" s="206">
        <v>0.89</v>
      </c>
      <c r="S59" s="206">
        <v>0.51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72.72</v>
      </c>
      <c r="AH59" s="206">
        <v>0</v>
      </c>
      <c r="AI59" s="206">
        <v>0</v>
      </c>
      <c r="AJ59" s="206">
        <v>0</v>
      </c>
      <c r="AK59" s="206">
        <v>4.67</v>
      </c>
      <c r="AL59" s="206">
        <v>0</v>
      </c>
      <c r="AM59" s="206">
        <v>0</v>
      </c>
      <c r="AN59" s="206">
        <v>0</v>
      </c>
      <c r="AO59" s="206">
        <v>26.28</v>
      </c>
      <c r="AP59" s="206">
        <v>33.58</v>
      </c>
    </row>
    <row r="60" spans="1:42">
      <c r="A60" t="s">
        <v>102</v>
      </c>
      <c r="B60" s="206">
        <v>0</v>
      </c>
      <c r="C60" s="206">
        <v>1.23</v>
      </c>
      <c r="D60" s="206">
        <v>0.09</v>
      </c>
      <c r="E60" s="206">
        <v>0</v>
      </c>
      <c r="F60" s="206">
        <v>0.61</v>
      </c>
      <c r="G60" s="206">
        <v>0</v>
      </c>
      <c r="H60" s="206">
        <v>0</v>
      </c>
      <c r="I60" s="206">
        <v>2.81</v>
      </c>
      <c r="J60" s="206">
        <v>0</v>
      </c>
      <c r="K60" s="206">
        <v>2.61</v>
      </c>
      <c r="L60" s="206">
        <v>0.06</v>
      </c>
      <c r="M60" s="206">
        <v>0.09</v>
      </c>
      <c r="N60" s="206">
        <v>0.1</v>
      </c>
      <c r="O60" s="206">
        <v>0.06</v>
      </c>
      <c r="P60" s="206">
        <v>4.26</v>
      </c>
      <c r="Q60" s="206">
        <v>0.38</v>
      </c>
      <c r="R60" s="206">
        <v>0.89</v>
      </c>
      <c r="S60" s="206">
        <v>0.51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72.72</v>
      </c>
      <c r="AH60" s="206">
        <v>0</v>
      </c>
      <c r="AI60" s="206">
        <v>0</v>
      </c>
      <c r="AJ60" s="206">
        <v>0</v>
      </c>
      <c r="AK60" s="206">
        <v>4.67</v>
      </c>
      <c r="AL60" s="206">
        <v>0</v>
      </c>
      <c r="AM60" s="206">
        <v>0</v>
      </c>
      <c r="AN60" s="206">
        <v>0</v>
      </c>
      <c r="AO60" s="206">
        <v>26.28</v>
      </c>
      <c r="AP60" s="206">
        <v>33.58</v>
      </c>
    </row>
    <row r="61" spans="1:42">
      <c r="A61" t="s">
        <v>103</v>
      </c>
      <c r="B61" s="206">
        <v>0</v>
      </c>
      <c r="C61" s="206">
        <v>1.23</v>
      </c>
      <c r="D61" s="206">
        <v>0.09</v>
      </c>
      <c r="E61" s="206">
        <v>0</v>
      </c>
      <c r="F61" s="206">
        <v>0.61</v>
      </c>
      <c r="G61" s="206">
        <v>0</v>
      </c>
      <c r="H61" s="206">
        <v>0</v>
      </c>
      <c r="I61" s="206">
        <v>2.81</v>
      </c>
      <c r="J61" s="206">
        <v>0</v>
      </c>
      <c r="K61" s="206">
        <v>2.61</v>
      </c>
      <c r="L61" s="206">
        <v>0.06</v>
      </c>
      <c r="M61" s="206">
        <v>0.09</v>
      </c>
      <c r="N61" s="206">
        <v>0.1</v>
      </c>
      <c r="O61" s="206">
        <v>0.06</v>
      </c>
      <c r="P61" s="206">
        <v>4.26</v>
      </c>
      <c r="Q61" s="206">
        <v>0.38</v>
      </c>
      <c r="R61" s="206">
        <v>0.89</v>
      </c>
      <c r="S61" s="206">
        <v>0.51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53.03</v>
      </c>
      <c r="AH61" s="206">
        <v>0</v>
      </c>
      <c r="AI61" s="206">
        <v>0</v>
      </c>
      <c r="AJ61" s="206">
        <v>0</v>
      </c>
      <c r="AK61" s="206">
        <v>4.67</v>
      </c>
      <c r="AL61" s="206">
        <v>0</v>
      </c>
      <c r="AM61" s="206">
        <v>0</v>
      </c>
      <c r="AN61" s="206">
        <v>0</v>
      </c>
      <c r="AO61" s="206">
        <v>26.28</v>
      </c>
      <c r="AP61" s="206">
        <v>33.58</v>
      </c>
    </row>
    <row r="62" spans="1:42">
      <c r="A62" t="s">
        <v>104</v>
      </c>
      <c r="B62" s="206">
        <v>0</v>
      </c>
      <c r="C62" s="206">
        <v>1.23</v>
      </c>
      <c r="D62" s="206">
        <v>0.09</v>
      </c>
      <c r="E62" s="206">
        <v>0</v>
      </c>
      <c r="F62" s="206">
        <v>0.61</v>
      </c>
      <c r="G62" s="206">
        <v>0</v>
      </c>
      <c r="H62" s="206">
        <v>0</v>
      </c>
      <c r="I62" s="206">
        <v>2.81</v>
      </c>
      <c r="J62" s="206">
        <v>0</v>
      </c>
      <c r="K62" s="206">
        <v>2.61</v>
      </c>
      <c r="L62" s="206">
        <v>0.06</v>
      </c>
      <c r="M62" s="206">
        <v>0.09</v>
      </c>
      <c r="N62" s="206">
        <v>0.1</v>
      </c>
      <c r="O62" s="206">
        <v>0.06</v>
      </c>
      <c r="P62" s="206">
        <v>4.26</v>
      </c>
      <c r="Q62" s="206">
        <v>0.38</v>
      </c>
      <c r="R62" s="206">
        <v>0.89</v>
      </c>
      <c r="S62" s="206">
        <v>0.51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2.09</v>
      </c>
      <c r="AD62" s="206">
        <v>0</v>
      </c>
      <c r="AE62" s="206">
        <v>0</v>
      </c>
      <c r="AF62" s="206">
        <v>0</v>
      </c>
      <c r="AG62" s="206">
        <v>53.03</v>
      </c>
      <c r="AH62" s="206">
        <v>0</v>
      </c>
      <c r="AI62" s="206">
        <v>0</v>
      </c>
      <c r="AJ62" s="206">
        <v>0</v>
      </c>
      <c r="AK62" s="206">
        <v>4.67</v>
      </c>
      <c r="AL62" s="206">
        <v>0</v>
      </c>
      <c r="AM62" s="206">
        <v>0</v>
      </c>
      <c r="AN62" s="206">
        <v>0</v>
      </c>
      <c r="AO62" s="206">
        <v>26.28</v>
      </c>
      <c r="AP62" s="206">
        <v>33.58</v>
      </c>
    </row>
    <row r="63" spans="1:42">
      <c r="A63" t="s">
        <v>105</v>
      </c>
      <c r="B63" s="206">
        <v>0</v>
      </c>
      <c r="C63" s="206">
        <v>1.23</v>
      </c>
      <c r="D63" s="206">
        <v>0.09</v>
      </c>
      <c r="E63" s="206">
        <v>0</v>
      </c>
      <c r="F63" s="206">
        <v>0.61</v>
      </c>
      <c r="G63" s="206">
        <v>0</v>
      </c>
      <c r="H63" s="206">
        <v>0</v>
      </c>
      <c r="I63" s="206">
        <v>2.81</v>
      </c>
      <c r="J63" s="206">
        <v>0</v>
      </c>
      <c r="K63" s="206">
        <v>2.61</v>
      </c>
      <c r="L63" s="206">
        <v>0.13</v>
      </c>
      <c r="M63" s="206">
        <v>0.09</v>
      </c>
      <c r="N63" s="206">
        <v>0.1</v>
      </c>
      <c r="O63" s="206">
        <v>0.06</v>
      </c>
      <c r="P63" s="206">
        <v>4.26</v>
      </c>
      <c r="Q63" s="206">
        <v>0.38</v>
      </c>
      <c r="R63" s="206">
        <v>0.89</v>
      </c>
      <c r="S63" s="206">
        <v>0.51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2.09</v>
      </c>
      <c r="AD63" s="206">
        <v>0</v>
      </c>
      <c r="AE63" s="206">
        <v>0</v>
      </c>
      <c r="AF63" s="206">
        <v>0</v>
      </c>
      <c r="AG63" s="206">
        <v>48.48</v>
      </c>
      <c r="AH63" s="206">
        <v>0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26.28</v>
      </c>
      <c r="AP63" s="206">
        <v>33.58</v>
      </c>
    </row>
    <row r="64" spans="1:42">
      <c r="A64" t="s">
        <v>106</v>
      </c>
      <c r="B64" s="206">
        <v>0</v>
      </c>
      <c r="C64" s="206">
        <v>1.23</v>
      </c>
      <c r="D64" s="206">
        <v>0.09</v>
      </c>
      <c r="E64" s="206">
        <v>0</v>
      </c>
      <c r="F64" s="206">
        <v>0.61</v>
      </c>
      <c r="G64" s="206">
        <v>0</v>
      </c>
      <c r="H64" s="206">
        <v>0</v>
      </c>
      <c r="I64" s="206">
        <v>2.81</v>
      </c>
      <c r="J64" s="206">
        <v>0</v>
      </c>
      <c r="K64" s="206">
        <v>2.61</v>
      </c>
      <c r="L64" s="206">
        <v>0.06</v>
      </c>
      <c r="M64" s="206">
        <v>0.09</v>
      </c>
      <c r="N64" s="206">
        <v>0.1</v>
      </c>
      <c r="O64" s="206">
        <v>0.06</v>
      </c>
      <c r="P64" s="206">
        <v>4.26</v>
      </c>
      <c r="Q64" s="206">
        <v>0.38</v>
      </c>
      <c r="R64" s="206">
        <v>0.89</v>
      </c>
      <c r="S64" s="206">
        <v>0.51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2.79</v>
      </c>
      <c r="AD64" s="206">
        <v>0</v>
      </c>
      <c r="AE64" s="206">
        <v>0</v>
      </c>
      <c r="AF64" s="206">
        <v>0</v>
      </c>
      <c r="AG64" s="206">
        <v>48.48</v>
      </c>
      <c r="AH64" s="206">
        <v>0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26.28</v>
      </c>
      <c r="AP64" s="206">
        <v>33.58</v>
      </c>
    </row>
    <row r="65" spans="1:42">
      <c r="A65" t="s">
        <v>107</v>
      </c>
      <c r="B65" s="206">
        <v>0</v>
      </c>
      <c r="C65" s="206">
        <v>1.23</v>
      </c>
      <c r="D65" s="206">
        <v>0.09</v>
      </c>
      <c r="E65" s="206">
        <v>0</v>
      </c>
      <c r="F65" s="206">
        <v>0.61</v>
      </c>
      <c r="G65" s="206">
        <v>0</v>
      </c>
      <c r="H65" s="206">
        <v>0</v>
      </c>
      <c r="I65" s="206">
        <v>2.74</v>
      </c>
      <c r="J65" s="206">
        <v>7.0000000000000007E-2</v>
      </c>
      <c r="K65" s="206">
        <v>2.61</v>
      </c>
      <c r="L65" s="206">
        <v>0.06</v>
      </c>
      <c r="M65" s="206">
        <v>0.09</v>
      </c>
      <c r="N65" s="206">
        <v>0.1</v>
      </c>
      <c r="O65" s="206">
        <v>0.06</v>
      </c>
      <c r="P65" s="206">
        <v>4.26</v>
      </c>
      <c r="Q65" s="206">
        <v>0.38</v>
      </c>
      <c r="R65" s="206">
        <v>0.89</v>
      </c>
      <c r="S65" s="206">
        <v>0.51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2.09</v>
      </c>
      <c r="AD65" s="206">
        <v>0</v>
      </c>
      <c r="AE65" s="206">
        <v>0</v>
      </c>
      <c r="AF65" s="206">
        <v>0</v>
      </c>
      <c r="AG65" s="206">
        <v>43.98</v>
      </c>
      <c r="AH65" s="206">
        <v>0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26.28</v>
      </c>
      <c r="AP65" s="206">
        <v>33.58</v>
      </c>
    </row>
    <row r="66" spans="1:42">
      <c r="A66" t="s">
        <v>108</v>
      </c>
      <c r="B66" s="206">
        <v>0</v>
      </c>
      <c r="C66" s="206">
        <v>1.23</v>
      </c>
      <c r="D66" s="206">
        <v>0.09</v>
      </c>
      <c r="E66" s="206">
        <v>0</v>
      </c>
      <c r="F66" s="206">
        <v>0.61</v>
      </c>
      <c r="G66" s="206">
        <v>0</v>
      </c>
      <c r="H66" s="206">
        <v>0</v>
      </c>
      <c r="I66" s="206">
        <v>2.74</v>
      </c>
      <c r="J66" s="206">
        <v>7.0000000000000007E-2</v>
      </c>
      <c r="K66" s="206">
        <v>2.61</v>
      </c>
      <c r="L66" s="206">
        <v>0.06</v>
      </c>
      <c r="M66" s="206">
        <v>0.09</v>
      </c>
      <c r="N66" s="206">
        <v>0.1</v>
      </c>
      <c r="O66" s="206">
        <v>0.06</v>
      </c>
      <c r="P66" s="206">
        <v>4.26</v>
      </c>
      <c r="Q66" s="206">
        <v>0.38</v>
      </c>
      <c r="R66" s="206">
        <v>0.89</v>
      </c>
      <c r="S66" s="206">
        <v>0.51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2.09</v>
      </c>
      <c r="AD66" s="206">
        <v>0</v>
      </c>
      <c r="AE66" s="206">
        <v>0</v>
      </c>
      <c r="AF66" s="206">
        <v>0</v>
      </c>
      <c r="AG66" s="206">
        <v>43.98</v>
      </c>
      <c r="AH66" s="206">
        <v>0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26.28</v>
      </c>
      <c r="AP66" s="206">
        <v>33.58</v>
      </c>
    </row>
    <row r="67" spans="1:42">
      <c r="A67" t="s">
        <v>109</v>
      </c>
      <c r="B67" s="206">
        <v>0</v>
      </c>
      <c r="C67" s="206">
        <v>1.23</v>
      </c>
      <c r="D67" s="206">
        <v>0.09</v>
      </c>
      <c r="E67" s="206">
        <v>0</v>
      </c>
      <c r="F67" s="206">
        <v>0.61</v>
      </c>
      <c r="G67" s="206">
        <v>0</v>
      </c>
      <c r="H67" s="206">
        <v>0</v>
      </c>
      <c r="I67" s="206">
        <v>2.74</v>
      </c>
      <c r="J67" s="206">
        <v>7.0000000000000007E-2</v>
      </c>
      <c r="K67" s="206">
        <v>2.61</v>
      </c>
      <c r="L67" s="206">
        <v>0.06</v>
      </c>
      <c r="M67" s="206">
        <v>0.09</v>
      </c>
      <c r="N67" s="206">
        <v>0.1</v>
      </c>
      <c r="O67" s="206">
        <v>0.06</v>
      </c>
      <c r="P67" s="206">
        <v>4.26</v>
      </c>
      <c r="Q67" s="206">
        <v>0.38</v>
      </c>
      <c r="R67" s="206">
        <v>0.89</v>
      </c>
      <c r="S67" s="206">
        <v>0.51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2.09</v>
      </c>
      <c r="AD67" s="206">
        <v>0</v>
      </c>
      <c r="AE67" s="206">
        <v>0</v>
      </c>
      <c r="AF67" s="206">
        <v>0</v>
      </c>
      <c r="AG67" s="206">
        <v>37.92</v>
      </c>
      <c r="AH67" s="206">
        <v>0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26.28</v>
      </c>
      <c r="AP67" s="206">
        <v>33.58</v>
      </c>
    </row>
    <row r="68" spans="1:42">
      <c r="A68" t="s">
        <v>110</v>
      </c>
      <c r="B68" s="206">
        <v>0</v>
      </c>
      <c r="C68" s="206">
        <v>1.23</v>
      </c>
      <c r="D68" s="206">
        <v>0.09</v>
      </c>
      <c r="E68" s="206">
        <v>0</v>
      </c>
      <c r="F68" s="206">
        <v>0.61</v>
      </c>
      <c r="G68" s="206">
        <v>0</v>
      </c>
      <c r="H68" s="206">
        <v>0</v>
      </c>
      <c r="I68" s="206">
        <v>2.74</v>
      </c>
      <c r="J68" s="206">
        <v>7.0000000000000007E-2</v>
      </c>
      <c r="K68" s="206">
        <v>2.61</v>
      </c>
      <c r="L68" s="206">
        <v>0.06</v>
      </c>
      <c r="M68" s="206">
        <v>0.09</v>
      </c>
      <c r="N68" s="206">
        <v>0.1</v>
      </c>
      <c r="O68" s="206">
        <v>0.06</v>
      </c>
      <c r="P68" s="206">
        <v>4.26</v>
      </c>
      <c r="Q68" s="206">
        <v>0.38</v>
      </c>
      <c r="R68" s="206">
        <v>0.89</v>
      </c>
      <c r="S68" s="206">
        <v>0.51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2.09</v>
      </c>
      <c r="AD68" s="206">
        <v>0</v>
      </c>
      <c r="AE68" s="206">
        <v>0</v>
      </c>
      <c r="AF68" s="206">
        <v>0</v>
      </c>
      <c r="AG68" s="206">
        <v>37.92</v>
      </c>
      <c r="AH68" s="206">
        <v>0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26.28</v>
      </c>
      <c r="AP68" s="206">
        <v>33.58</v>
      </c>
    </row>
    <row r="69" spans="1:42">
      <c r="A69" t="s">
        <v>111</v>
      </c>
      <c r="B69" s="206">
        <v>0</v>
      </c>
      <c r="C69" s="206">
        <v>1.23</v>
      </c>
      <c r="D69" s="206">
        <v>0.09</v>
      </c>
      <c r="E69" s="206">
        <v>0</v>
      </c>
      <c r="F69" s="206">
        <v>0.61</v>
      </c>
      <c r="G69" s="206">
        <v>0</v>
      </c>
      <c r="H69" s="206">
        <v>0</v>
      </c>
      <c r="I69" s="206">
        <v>2.74</v>
      </c>
      <c r="J69" s="206">
        <v>7.0000000000000007E-2</v>
      </c>
      <c r="K69" s="206">
        <v>2.61</v>
      </c>
      <c r="L69" s="206">
        <v>0.06</v>
      </c>
      <c r="M69" s="206">
        <v>0.09</v>
      </c>
      <c r="N69" s="206">
        <v>0.1</v>
      </c>
      <c r="O69" s="206">
        <v>0.06</v>
      </c>
      <c r="P69" s="206">
        <v>4.26</v>
      </c>
      <c r="Q69" s="206">
        <v>0.38</v>
      </c>
      <c r="R69" s="206">
        <v>0.74</v>
      </c>
      <c r="S69" s="206">
        <v>0.51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2.09</v>
      </c>
      <c r="AD69" s="206">
        <v>0</v>
      </c>
      <c r="AE69" s="206">
        <v>0</v>
      </c>
      <c r="AF69" s="206">
        <v>0</v>
      </c>
      <c r="AG69" s="206">
        <v>31.86</v>
      </c>
      <c r="AH69" s="206">
        <v>0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26.28</v>
      </c>
      <c r="AP69" s="206">
        <v>33.58</v>
      </c>
    </row>
    <row r="70" spans="1:42">
      <c r="A70" t="s">
        <v>112</v>
      </c>
      <c r="B70" s="206">
        <v>0</v>
      </c>
      <c r="C70" s="206">
        <v>1.23</v>
      </c>
      <c r="D70" s="206">
        <v>0.09</v>
      </c>
      <c r="E70" s="206">
        <v>0</v>
      </c>
      <c r="F70" s="206">
        <v>0.61</v>
      </c>
      <c r="G70" s="206">
        <v>0</v>
      </c>
      <c r="H70" s="206">
        <v>0</v>
      </c>
      <c r="I70" s="206">
        <v>2.74</v>
      </c>
      <c r="J70" s="206">
        <v>7.0000000000000007E-2</v>
      </c>
      <c r="K70" s="206">
        <v>2.61</v>
      </c>
      <c r="L70" s="206">
        <v>0.06</v>
      </c>
      <c r="M70" s="206">
        <v>0.09</v>
      </c>
      <c r="N70" s="206">
        <v>0.1</v>
      </c>
      <c r="O70" s="206">
        <v>0.06</v>
      </c>
      <c r="P70" s="206">
        <v>4.26</v>
      </c>
      <c r="Q70" s="206">
        <v>0.38</v>
      </c>
      <c r="R70" s="206">
        <v>0.74</v>
      </c>
      <c r="S70" s="206">
        <v>0.51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2.09</v>
      </c>
      <c r="AD70" s="206">
        <v>0</v>
      </c>
      <c r="AE70" s="206">
        <v>0</v>
      </c>
      <c r="AF70" s="206">
        <v>0</v>
      </c>
      <c r="AG70" s="206">
        <v>31.86</v>
      </c>
      <c r="AH70" s="206">
        <v>0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26.28</v>
      </c>
      <c r="AP70" s="206">
        <v>33.58</v>
      </c>
    </row>
    <row r="71" spans="1:42">
      <c r="A71" t="s">
        <v>113</v>
      </c>
      <c r="B71" s="206">
        <v>0</v>
      </c>
      <c r="C71" s="206">
        <v>1.23</v>
      </c>
      <c r="D71" s="206">
        <v>0.09</v>
      </c>
      <c r="E71" s="206">
        <v>0</v>
      </c>
      <c r="F71" s="206">
        <v>0.61</v>
      </c>
      <c r="G71" s="206">
        <v>0</v>
      </c>
      <c r="H71" s="206">
        <v>0</v>
      </c>
      <c r="I71" s="206">
        <v>2.71</v>
      </c>
      <c r="J71" s="206">
        <v>0.1</v>
      </c>
      <c r="K71" s="206">
        <v>2.61</v>
      </c>
      <c r="L71" s="206">
        <v>0.06</v>
      </c>
      <c r="M71" s="206">
        <v>0.09</v>
      </c>
      <c r="N71" s="206">
        <v>0.1</v>
      </c>
      <c r="O71" s="206">
        <v>0.06</v>
      </c>
      <c r="P71" s="206">
        <v>4.26</v>
      </c>
      <c r="Q71" s="206">
        <v>0.21</v>
      </c>
      <c r="R71" s="206">
        <v>0.74</v>
      </c>
      <c r="S71" s="206">
        <v>0.33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2.09</v>
      </c>
      <c r="AD71" s="206">
        <v>0</v>
      </c>
      <c r="AE71" s="206">
        <v>0</v>
      </c>
      <c r="AF71" s="206">
        <v>0</v>
      </c>
      <c r="AG71" s="206">
        <v>25.8</v>
      </c>
      <c r="AH71" s="206">
        <v>0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26.28</v>
      </c>
      <c r="AP71" s="206">
        <v>33.58</v>
      </c>
    </row>
    <row r="72" spans="1:42">
      <c r="A72" t="s">
        <v>114</v>
      </c>
      <c r="B72" s="206">
        <v>0</v>
      </c>
      <c r="C72" s="206">
        <v>1.23</v>
      </c>
      <c r="D72" s="206">
        <v>0.09</v>
      </c>
      <c r="E72" s="206">
        <v>0</v>
      </c>
      <c r="F72" s="206">
        <v>0.61</v>
      </c>
      <c r="G72" s="206">
        <v>0</v>
      </c>
      <c r="H72" s="206">
        <v>0</v>
      </c>
      <c r="I72" s="206">
        <v>2.71</v>
      </c>
      <c r="J72" s="206">
        <v>0.1</v>
      </c>
      <c r="K72" s="206">
        <v>2.61</v>
      </c>
      <c r="L72" s="206">
        <v>0.06</v>
      </c>
      <c r="M72" s="206">
        <v>0.09</v>
      </c>
      <c r="N72" s="206">
        <v>0.1</v>
      </c>
      <c r="O72" s="206">
        <v>0.06</v>
      </c>
      <c r="P72" s="206">
        <v>4.26</v>
      </c>
      <c r="Q72" s="206">
        <v>0.21</v>
      </c>
      <c r="R72" s="206">
        <v>0.74</v>
      </c>
      <c r="S72" s="206">
        <v>0.33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2.09</v>
      </c>
      <c r="AD72" s="206">
        <v>0</v>
      </c>
      <c r="AE72" s="206">
        <v>0</v>
      </c>
      <c r="AF72" s="206">
        <v>0</v>
      </c>
      <c r="AG72" s="206">
        <v>25.8</v>
      </c>
      <c r="AH72" s="206">
        <v>0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26.28</v>
      </c>
      <c r="AP72" s="206">
        <v>33.58</v>
      </c>
    </row>
    <row r="73" spans="1:42">
      <c r="A73" t="s">
        <v>115</v>
      </c>
      <c r="B73" s="206">
        <v>0</v>
      </c>
      <c r="C73" s="206">
        <v>1.23</v>
      </c>
      <c r="D73" s="206">
        <v>0.09</v>
      </c>
      <c r="E73" s="206">
        <v>0</v>
      </c>
      <c r="F73" s="206">
        <v>0.61</v>
      </c>
      <c r="G73" s="206">
        <v>0</v>
      </c>
      <c r="H73" s="206">
        <v>0</v>
      </c>
      <c r="I73" s="206">
        <v>2.68</v>
      </c>
      <c r="J73" s="206">
        <v>0.13</v>
      </c>
      <c r="K73" s="206">
        <v>2.61</v>
      </c>
      <c r="L73" s="206">
        <v>0.06</v>
      </c>
      <c r="M73" s="206">
        <v>0.09</v>
      </c>
      <c r="N73" s="206">
        <v>0.1</v>
      </c>
      <c r="O73" s="206">
        <v>0.06</v>
      </c>
      <c r="P73" s="206">
        <v>4.26</v>
      </c>
      <c r="Q73" s="206">
        <v>0.21</v>
      </c>
      <c r="R73" s="206">
        <v>0.74</v>
      </c>
      <c r="S73" s="206">
        <v>0.33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2.09</v>
      </c>
      <c r="AD73" s="206">
        <v>0</v>
      </c>
      <c r="AE73" s="206">
        <v>0</v>
      </c>
      <c r="AF73" s="206">
        <v>0</v>
      </c>
      <c r="AG73" s="206">
        <v>26.4</v>
      </c>
      <c r="AH73" s="206">
        <v>0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26.28</v>
      </c>
      <c r="AP73" s="206">
        <v>33.58</v>
      </c>
    </row>
    <row r="74" spans="1:42">
      <c r="A74" t="s">
        <v>116</v>
      </c>
      <c r="B74" s="206">
        <v>0</v>
      </c>
      <c r="C74" s="206">
        <v>1.23</v>
      </c>
      <c r="D74" s="206">
        <v>0.09</v>
      </c>
      <c r="E74" s="206">
        <v>0</v>
      </c>
      <c r="F74" s="206">
        <v>0.61</v>
      </c>
      <c r="G74" s="206">
        <v>0</v>
      </c>
      <c r="H74" s="206">
        <v>0</v>
      </c>
      <c r="I74" s="206">
        <v>2.68</v>
      </c>
      <c r="J74" s="206">
        <v>0.13</v>
      </c>
      <c r="K74" s="206">
        <v>2.61</v>
      </c>
      <c r="L74" s="206">
        <v>0.06</v>
      </c>
      <c r="M74" s="206">
        <v>0.09</v>
      </c>
      <c r="N74" s="206">
        <v>0.1</v>
      </c>
      <c r="O74" s="206">
        <v>0.06</v>
      </c>
      <c r="P74" s="206">
        <v>4.26</v>
      </c>
      <c r="Q74" s="206">
        <v>0.21</v>
      </c>
      <c r="R74" s="206">
        <v>0.74</v>
      </c>
      <c r="S74" s="206">
        <v>0.33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26.28</v>
      </c>
      <c r="AP74" s="206">
        <v>33.58</v>
      </c>
    </row>
    <row r="75" spans="1:42">
      <c r="A75" t="s">
        <v>117</v>
      </c>
      <c r="B75" s="206">
        <v>0</v>
      </c>
      <c r="C75" s="206">
        <v>1.23</v>
      </c>
      <c r="D75" s="206">
        <v>0.09</v>
      </c>
      <c r="E75" s="206">
        <v>0</v>
      </c>
      <c r="F75" s="206">
        <v>0.61</v>
      </c>
      <c r="G75" s="206">
        <v>0</v>
      </c>
      <c r="H75" s="206">
        <v>0</v>
      </c>
      <c r="I75" s="206">
        <v>2.65</v>
      </c>
      <c r="J75" s="206">
        <v>0.16</v>
      </c>
      <c r="K75" s="206">
        <v>2.61</v>
      </c>
      <c r="L75" s="206">
        <v>0.06</v>
      </c>
      <c r="M75" s="206">
        <v>0.09</v>
      </c>
      <c r="N75" s="206">
        <v>0.1</v>
      </c>
      <c r="O75" s="206">
        <v>0.06</v>
      </c>
      <c r="P75" s="206">
        <v>4.26</v>
      </c>
      <c r="Q75" s="206">
        <v>0.21</v>
      </c>
      <c r="R75" s="206">
        <v>0.74</v>
      </c>
      <c r="S75" s="206">
        <v>0.33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26.28</v>
      </c>
      <c r="AP75" s="206">
        <v>33.58</v>
      </c>
    </row>
    <row r="76" spans="1:42">
      <c r="A76" t="s">
        <v>118</v>
      </c>
      <c r="B76" s="206">
        <v>0</v>
      </c>
      <c r="C76" s="206">
        <v>1.23</v>
      </c>
      <c r="D76" s="206">
        <v>0.09</v>
      </c>
      <c r="E76" s="206">
        <v>0</v>
      </c>
      <c r="F76" s="206">
        <v>0.61</v>
      </c>
      <c r="G76" s="206">
        <v>0</v>
      </c>
      <c r="H76" s="206">
        <v>0</v>
      </c>
      <c r="I76" s="206">
        <v>2.65</v>
      </c>
      <c r="J76" s="206">
        <v>0.16</v>
      </c>
      <c r="K76" s="206">
        <v>2.61</v>
      </c>
      <c r="L76" s="206">
        <v>0.06</v>
      </c>
      <c r="M76" s="206">
        <v>0.09</v>
      </c>
      <c r="N76" s="206">
        <v>0.1</v>
      </c>
      <c r="O76" s="206">
        <v>0.06</v>
      </c>
      <c r="P76" s="206">
        <v>4.26</v>
      </c>
      <c r="Q76" s="206">
        <v>0.21</v>
      </c>
      <c r="R76" s="206">
        <v>0.74</v>
      </c>
      <c r="S76" s="206">
        <v>0.33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26.28</v>
      </c>
      <c r="AP76" s="206">
        <v>33.58</v>
      </c>
    </row>
    <row r="77" spans="1:42">
      <c r="A77" t="s">
        <v>119</v>
      </c>
      <c r="B77" s="206">
        <v>0</v>
      </c>
      <c r="C77" s="206">
        <v>1.23</v>
      </c>
      <c r="D77" s="206">
        <v>0.09</v>
      </c>
      <c r="E77" s="206">
        <v>0</v>
      </c>
      <c r="F77" s="206">
        <v>0.61</v>
      </c>
      <c r="G77" s="206">
        <v>0</v>
      </c>
      <c r="H77" s="206">
        <v>0</v>
      </c>
      <c r="I77" s="206">
        <v>2.68</v>
      </c>
      <c r="J77" s="206">
        <v>0.16</v>
      </c>
      <c r="K77" s="206">
        <v>2.61</v>
      </c>
      <c r="L77" s="206">
        <v>0.06</v>
      </c>
      <c r="M77" s="206">
        <v>0.09</v>
      </c>
      <c r="N77" s="206">
        <v>0.1</v>
      </c>
      <c r="O77" s="206">
        <v>0.06</v>
      </c>
      <c r="P77" s="206">
        <v>4.26</v>
      </c>
      <c r="Q77" s="206">
        <v>0.21</v>
      </c>
      <c r="R77" s="206">
        <v>0.74</v>
      </c>
      <c r="S77" s="206">
        <v>0.33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26.28</v>
      </c>
      <c r="AP77" s="206">
        <v>33.58</v>
      </c>
    </row>
    <row r="78" spans="1:42">
      <c r="A78" t="s">
        <v>120</v>
      </c>
      <c r="B78" s="206">
        <v>0</v>
      </c>
      <c r="C78" s="206">
        <v>1.23</v>
      </c>
      <c r="D78" s="206">
        <v>0.09</v>
      </c>
      <c r="E78" s="206">
        <v>0</v>
      </c>
      <c r="F78" s="206">
        <v>0.61</v>
      </c>
      <c r="G78" s="206">
        <v>0</v>
      </c>
      <c r="H78" s="206">
        <v>0</v>
      </c>
      <c r="I78" s="206">
        <v>2.68</v>
      </c>
      <c r="J78" s="206">
        <v>0.16</v>
      </c>
      <c r="K78" s="206">
        <v>2.61</v>
      </c>
      <c r="L78" s="206">
        <v>0.06</v>
      </c>
      <c r="M78" s="206">
        <v>0.09</v>
      </c>
      <c r="N78" s="206">
        <v>0.1</v>
      </c>
      <c r="O78" s="206">
        <v>0.06</v>
      </c>
      <c r="P78" s="206">
        <v>4.26</v>
      </c>
      <c r="Q78" s="206">
        <v>0.21</v>
      </c>
      <c r="R78" s="206">
        <v>0.74</v>
      </c>
      <c r="S78" s="206">
        <v>0.33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26.28</v>
      </c>
      <c r="AP78" s="206">
        <v>33.58</v>
      </c>
    </row>
    <row r="79" spans="1:42">
      <c r="A79" t="s">
        <v>121</v>
      </c>
      <c r="B79" s="206">
        <v>0</v>
      </c>
      <c r="C79" s="206">
        <v>1.23</v>
      </c>
      <c r="D79" s="206">
        <v>0.09</v>
      </c>
      <c r="E79" s="206">
        <v>0</v>
      </c>
      <c r="F79" s="206">
        <v>0.61</v>
      </c>
      <c r="G79" s="206">
        <v>0</v>
      </c>
      <c r="H79" s="206">
        <v>0</v>
      </c>
      <c r="I79" s="206">
        <v>2.58</v>
      </c>
      <c r="J79" s="206">
        <v>0.26</v>
      </c>
      <c r="K79" s="206">
        <v>2.61</v>
      </c>
      <c r="L79" s="206">
        <v>0.06</v>
      </c>
      <c r="M79" s="206">
        <v>0.09</v>
      </c>
      <c r="N79" s="206">
        <v>0.1</v>
      </c>
      <c r="O79" s="206">
        <v>0.06</v>
      </c>
      <c r="P79" s="206">
        <v>4.26</v>
      </c>
      <c r="Q79" s="206">
        <v>0.21</v>
      </c>
      <c r="R79" s="206">
        <v>0.74</v>
      </c>
      <c r="S79" s="206">
        <v>0.33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26.28</v>
      </c>
      <c r="AP79" s="206">
        <v>33.58</v>
      </c>
    </row>
    <row r="80" spans="1:42">
      <c r="A80" t="s">
        <v>122</v>
      </c>
      <c r="B80" s="206">
        <v>0</v>
      </c>
      <c r="C80" s="206">
        <v>1.23</v>
      </c>
      <c r="D80" s="206">
        <v>0.09</v>
      </c>
      <c r="E80" s="206">
        <v>0</v>
      </c>
      <c r="F80" s="206">
        <v>0.61</v>
      </c>
      <c r="G80" s="206">
        <v>0</v>
      </c>
      <c r="H80" s="206">
        <v>0</v>
      </c>
      <c r="I80" s="206">
        <v>2.52</v>
      </c>
      <c r="J80" s="206">
        <v>0.32</v>
      </c>
      <c r="K80" s="206">
        <v>2.61</v>
      </c>
      <c r="L80" s="206">
        <v>0.06</v>
      </c>
      <c r="M80" s="206">
        <v>0.09</v>
      </c>
      <c r="N80" s="206">
        <v>0.1</v>
      </c>
      <c r="O80" s="206">
        <v>0.06</v>
      </c>
      <c r="P80" s="206">
        <v>4.26</v>
      </c>
      <c r="Q80" s="206">
        <v>0.21</v>
      </c>
      <c r="R80" s="206">
        <v>0.74</v>
      </c>
      <c r="S80" s="206">
        <v>0.33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26.28</v>
      </c>
      <c r="AP80" s="206">
        <v>33.58</v>
      </c>
    </row>
    <row r="81" spans="1:42">
      <c r="A81" t="s">
        <v>123</v>
      </c>
      <c r="B81" s="206">
        <v>0</v>
      </c>
      <c r="C81" s="206">
        <v>1.23</v>
      </c>
      <c r="D81" s="206">
        <v>0.09</v>
      </c>
      <c r="E81" s="206">
        <v>0</v>
      </c>
      <c r="F81" s="206">
        <v>0.61</v>
      </c>
      <c r="G81" s="206">
        <v>0</v>
      </c>
      <c r="H81" s="206">
        <v>0</v>
      </c>
      <c r="I81" s="206">
        <v>2.4500000000000002</v>
      </c>
      <c r="J81" s="206">
        <v>0.39</v>
      </c>
      <c r="K81" s="206">
        <v>2.61</v>
      </c>
      <c r="L81" s="206">
        <v>0.06</v>
      </c>
      <c r="M81" s="206">
        <v>0.09</v>
      </c>
      <c r="N81" s="206">
        <v>0.1</v>
      </c>
      <c r="O81" s="206">
        <v>0.06</v>
      </c>
      <c r="P81" s="206">
        <v>4.26</v>
      </c>
      <c r="Q81" s="206">
        <v>0.21</v>
      </c>
      <c r="R81" s="206">
        <v>0.74</v>
      </c>
      <c r="S81" s="206">
        <v>0.33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26.28</v>
      </c>
      <c r="AP81" s="206">
        <v>33.58</v>
      </c>
    </row>
    <row r="82" spans="1:42">
      <c r="A82" t="s">
        <v>124</v>
      </c>
      <c r="B82" s="206">
        <v>0</v>
      </c>
      <c r="C82" s="206">
        <v>1.23</v>
      </c>
      <c r="D82" s="206">
        <v>0.09</v>
      </c>
      <c r="E82" s="206">
        <v>0</v>
      </c>
      <c r="F82" s="206">
        <v>0.61</v>
      </c>
      <c r="G82" s="206">
        <v>0</v>
      </c>
      <c r="H82" s="206">
        <v>0</v>
      </c>
      <c r="I82" s="206">
        <v>2.39</v>
      </c>
      <c r="J82" s="206">
        <v>0.45</v>
      </c>
      <c r="K82" s="206">
        <v>2.61</v>
      </c>
      <c r="L82" s="206">
        <v>0.06</v>
      </c>
      <c r="M82" s="206">
        <v>0.09</v>
      </c>
      <c r="N82" s="206">
        <v>0.1</v>
      </c>
      <c r="O82" s="206">
        <v>0.06</v>
      </c>
      <c r="P82" s="206">
        <v>4.26</v>
      </c>
      <c r="Q82" s="206">
        <v>0.21</v>
      </c>
      <c r="R82" s="206">
        <v>0.74</v>
      </c>
      <c r="S82" s="206">
        <v>0.33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26.28</v>
      </c>
      <c r="AP82" s="206">
        <v>33.58</v>
      </c>
    </row>
    <row r="83" spans="1:42">
      <c r="A83" t="s">
        <v>125</v>
      </c>
      <c r="B83" s="206">
        <v>0</v>
      </c>
      <c r="C83" s="206">
        <v>1.23</v>
      </c>
      <c r="D83" s="206">
        <v>0.09</v>
      </c>
      <c r="E83" s="206">
        <v>0</v>
      </c>
      <c r="F83" s="206">
        <v>0.61</v>
      </c>
      <c r="G83" s="206">
        <v>0</v>
      </c>
      <c r="H83" s="206">
        <v>0</v>
      </c>
      <c r="I83" s="206">
        <v>2.3199999999999998</v>
      </c>
      <c r="J83" s="206">
        <v>0.52</v>
      </c>
      <c r="K83" s="206">
        <v>2.61</v>
      </c>
      <c r="L83" s="206">
        <v>0.06</v>
      </c>
      <c r="M83" s="206">
        <v>0.09</v>
      </c>
      <c r="N83" s="206">
        <v>0.1</v>
      </c>
      <c r="O83" s="206">
        <v>0.06</v>
      </c>
      <c r="P83" s="206">
        <v>4.26</v>
      </c>
      <c r="Q83" s="206">
        <v>0.21</v>
      </c>
      <c r="R83" s="206">
        <v>0.74</v>
      </c>
      <c r="S83" s="206">
        <v>0.33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26.28</v>
      </c>
      <c r="AP83" s="206">
        <v>33.58</v>
      </c>
    </row>
    <row r="84" spans="1:42">
      <c r="A84" t="s">
        <v>126</v>
      </c>
      <c r="B84" s="206">
        <v>0</v>
      </c>
      <c r="C84" s="206">
        <v>1.23</v>
      </c>
      <c r="D84" s="206">
        <v>0.09</v>
      </c>
      <c r="E84" s="206">
        <v>0</v>
      </c>
      <c r="F84" s="206">
        <v>0.61</v>
      </c>
      <c r="G84" s="206">
        <v>0</v>
      </c>
      <c r="H84" s="206">
        <v>0</v>
      </c>
      <c r="I84" s="206">
        <v>2.29</v>
      </c>
      <c r="J84" s="206">
        <v>0.57999999999999996</v>
      </c>
      <c r="K84" s="206">
        <v>2.61</v>
      </c>
      <c r="L84" s="206">
        <v>0.06</v>
      </c>
      <c r="M84" s="206">
        <v>0.09</v>
      </c>
      <c r="N84" s="206">
        <v>0.1</v>
      </c>
      <c r="O84" s="206">
        <v>0.06</v>
      </c>
      <c r="P84" s="206">
        <v>4.26</v>
      </c>
      <c r="Q84" s="206">
        <v>0.21</v>
      </c>
      <c r="R84" s="206">
        <v>0.74</v>
      </c>
      <c r="S84" s="206">
        <v>0.33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26.28</v>
      </c>
      <c r="AP84" s="206">
        <v>33.58</v>
      </c>
    </row>
    <row r="85" spans="1:42">
      <c r="A85" t="s">
        <v>127</v>
      </c>
      <c r="B85" s="206">
        <v>0</v>
      </c>
      <c r="C85" s="206">
        <v>1.23</v>
      </c>
      <c r="D85" s="206">
        <v>0.09</v>
      </c>
      <c r="E85" s="206">
        <v>0</v>
      </c>
      <c r="F85" s="206">
        <v>0.61</v>
      </c>
      <c r="G85" s="206">
        <v>0</v>
      </c>
      <c r="H85" s="206">
        <v>0</v>
      </c>
      <c r="I85" s="206">
        <v>2.29</v>
      </c>
      <c r="J85" s="206">
        <v>0.57999999999999996</v>
      </c>
      <c r="K85" s="206">
        <v>2.61</v>
      </c>
      <c r="L85" s="206">
        <v>0.06</v>
      </c>
      <c r="M85" s="206">
        <v>0.09</v>
      </c>
      <c r="N85" s="206">
        <v>0.1</v>
      </c>
      <c r="O85" s="206">
        <v>0.06</v>
      </c>
      <c r="P85" s="206">
        <v>4.26</v>
      </c>
      <c r="Q85" s="206">
        <v>0.21</v>
      </c>
      <c r="R85" s="206">
        <v>0.74</v>
      </c>
      <c r="S85" s="206">
        <v>0.33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26.28</v>
      </c>
      <c r="AP85" s="206">
        <v>33.58</v>
      </c>
    </row>
    <row r="86" spans="1:42">
      <c r="A86" t="s">
        <v>128</v>
      </c>
      <c r="B86" s="206">
        <v>0</v>
      </c>
      <c r="C86" s="206">
        <v>1.23</v>
      </c>
      <c r="D86" s="206">
        <v>0.09</v>
      </c>
      <c r="E86" s="206">
        <v>0</v>
      </c>
      <c r="F86" s="206">
        <v>0.61</v>
      </c>
      <c r="G86" s="206">
        <v>0</v>
      </c>
      <c r="H86" s="206">
        <v>0</v>
      </c>
      <c r="I86" s="206">
        <v>2.29</v>
      </c>
      <c r="J86" s="206">
        <v>0.57999999999999996</v>
      </c>
      <c r="K86" s="206">
        <v>2.61</v>
      </c>
      <c r="L86" s="206">
        <v>0.06</v>
      </c>
      <c r="M86" s="206">
        <v>0.09</v>
      </c>
      <c r="N86" s="206">
        <v>0.1</v>
      </c>
      <c r="O86" s="206">
        <v>0.06</v>
      </c>
      <c r="P86" s="206">
        <v>4.26</v>
      </c>
      <c r="Q86" s="206">
        <v>0.21</v>
      </c>
      <c r="R86" s="206">
        <v>0.74</v>
      </c>
      <c r="S86" s="206">
        <v>0.33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1.82</v>
      </c>
      <c r="AH86" s="206">
        <v>0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26.28</v>
      </c>
      <c r="AP86" s="206">
        <v>33.58</v>
      </c>
    </row>
    <row r="87" spans="1:42">
      <c r="A87" t="s">
        <v>129</v>
      </c>
      <c r="B87" s="206">
        <v>0</v>
      </c>
      <c r="C87" s="206">
        <v>1.23</v>
      </c>
      <c r="D87" s="206">
        <v>0.09</v>
      </c>
      <c r="E87" s="206">
        <v>0</v>
      </c>
      <c r="F87" s="206">
        <v>0.61</v>
      </c>
      <c r="G87" s="206">
        <v>0</v>
      </c>
      <c r="H87" s="206">
        <v>0</v>
      </c>
      <c r="I87" s="206">
        <v>2.29</v>
      </c>
      <c r="J87" s="206">
        <v>0.57999999999999996</v>
      </c>
      <c r="K87" s="206">
        <v>2.61</v>
      </c>
      <c r="L87" s="206">
        <v>0.06</v>
      </c>
      <c r="M87" s="206">
        <v>0.09</v>
      </c>
      <c r="N87" s="206">
        <v>0.1</v>
      </c>
      <c r="O87" s="206">
        <v>0.06</v>
      </c>
      <c r="P87" s="206">
        <v>4.26</v>
      </c>
      <c r="Q87" s="206">
        <v>0.21</v>
      </c>
      <c r="R87" s="206">
        <v>0.74</v>
      </c>
      <c r="S87" s="206">
        <v>0.33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1.82</v>
      </c>
      <c r="AH87" s="206">
        <v>0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26.28</v>
      </c>
      <c r="AP87" s="206">
        <v>33.58</v>
      </c>
    </row>
    <row r="88" spans="1:42">
      <c r="A88" t="s">
        <v>130</v>
      </c>
      <c r="B88" s="206">
        <v>0</v>
      </c>
      <c r="C88" s="206">
        <v>1.23</v>
      </c>
      <c r="D88" s="206">
        <v>0.09</v>
      </c>
      <c r="E88" s="206">
        <v>0</v>
      </c>
      <c r="F88" s="206">
        <v>0.61</v>
      </c>
      <c r="G88" s="206">
        <v>0</v>
      </c>
      <c r="H88" s="206">
        <v>0</v>
      </c>
      <c r="I88" s="206">
        <v>2.29</v>
      </c>
      <c r="J88" s="206">
        <v>0.57999999999999996</v>
      </c>
      <c r="K88" s="206">
        <v>2.61</v>
      </c>
      <c r="L88" s="206">
        <v>0.06</v>
      </c>
      <c r="M88" s="206">
        <v>0.09</v>
      </c>
      <c r="N88" s="206">
        <v>0.1</v>
      </c>
      <c r="O88" s="206">
        <v>0.06</v>
      </c>
      <c r="P88" s="206">
        <v>4.26</v>
      </c>
      <c r="Q88" s="206">
        <v>0.21</v>
      </c>
      <c r="R88" s="206">
        <v>0.74</v>
      </c>
      <c r="S88" s="206">
        <v>0.33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2.09</v>
      </c>
      <c r="AD88" s="206">
        <v>0</v>
      </c>
      <c r="AE88" s="206">
        <v>0</v>
      </c>
      <c r="AF88" s="206">
        <v>0</v>
      </c>
      <c r="AG88" s="206">
        <v>1.82</v>
      </c>
      <c r="AH88" s="206">
        <v>0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26.28</v>
      </c>
      <c r="AP88" s="206">
        <v>33.58</v>
      </c>
    </row>
    <row r="89" spans="1:42">
      <c r="A89" t="s">
        <v>131</v>
      </c>
      <c r="B89" s="206">
        <v>0</v>
      </c>
      <c r="C89" s="206">
        <v>1.23</v>
      </c>
      <c r="D89" s="206">
        <v>0.09</v>
      </c>
      <c r="E89" s="206">
        <v>0</v>
      </c>
      <c r="F89" s="206">
        <v>0.61</v>
      </c>
      <c r="G89" s="206">
        <v>0</v>
      </c>
      <c r="H89" s="206">
        <v>0</v>
      </c>
      <c r="I89" s="206">
        <v>2.29</v>
      </c>
      <c r="J89" s="206">
        <v>0.57999999999999996</v>
      </c>
      <c r="K89" s="206">
        <v>2.61</v>
      </c>
      <c r="L89" s="206">
        <v>0.06</v>
      </c>
      <c r="M89" s="206">
        <v>0.09</v>
      </c>
      <c r="N89" s="206">
        <v>0.1</v>
      </c>
      <c r="O89" s="206">
        <v>0.06</v>
      </c>
      <c r="P89" s="206">
        <v>4.26</v>
      </c>
      <c r="Q89" s="206">
        <v>0.21</v>
      </c>
      <c r="R89" s="206">
        <v>0.74</v>
      </c>
      <c r="S89" s="206">
        <v>0.33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2.09</v>
      </c>
      <c r="AD89" s="206">
        <v>0</v>
      </c>
      <c r="AE89" s="206">
        <v>0</v>
      </c>
      <c r="AF89" s="206">
        <v>0</v>
      </c>
      <c r="AG89" s="206">
        <v>1.82</v>
      </c>
      <c r="AH89" s="206">
        <v>0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26.28</v>
      </c>
      <c r="AP89" s="206">
        <v>33.58</v>
      </c>
    </row>
    <row r="90" spans="1:42">
      <c r="A90" t="s">
        <v>132</v>
      </c>
      <c r="B90" s="206">
        <v>0</v>
      </c>
      <c r="C90" s="206">
        <v>1.23</v>
      </c>
      <c r="D90" s="206">
        <v>0.09</v>
      </c>
      <c r="E90" s="206">
        <v>0</v>
      </c>
      <c r="F90" s="206">
        <v>0.61</v>
      </c>
      <c r="G90" s="206">
        <v>0</v>
      </c>
      <c r="H90" s="206">
        <v>0</v>
      </c>
      <c r="I90" s="206">
        <v>2.29</v>
      </c>
      <c r="J90" s="206">
        <v>0.57999999999999996</v>
      </c>
      <c r="K90" s="206">
        <v>2.61</v>
      </c>
      <c r="L90" s="206">
        <v>0.06</v>
      </c>
      <c r="M90" s="206">
        <v>0.09</v>
      </c>
      <c r="N90" s="206">
        <v>0.1</v>
      </c>
      <c r="O90" s="206">
        <v>0.06</v>
      </c>
      <c r="P90" s="206">
        <v>4.26</v>
      </c>
      <c r="Q90" s="206">
        <v>0.21</v>
      </c>
      <c r="R90" s="206">
        <v>0.74</v>
      </c>
      <c r="S90" s="206">
        <v>0.33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2.09</v>
      </c>
      <c r="AD90" s="206">
        <v>0</v>
      </c>
      <c r="AE90" s="206">
        <v>0</v>
      </c>
      <c r="AF90" s="206">
        <v>0</v>
      </c>
      <c r="AG90" s="206">
        <v>1.82</v>
      </c>
      <c r="AH90" s="206">
        <v>0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26.28</v>
      </c>
      <c r="AP90" s="206">
        <v>33.58</v>
      </c>
    </row>
    <row r="91" spans="1:42">
      <c r="A91" t="s">
        <v>133</v>
      </c>
      <c r="B91" s="206">
        <v>0</v>
      </c>
      <c r="C91" s="206">
        <v>1.23</v>
      </c>
      <c r="D91" s="206">
        <v>0.09</v>
      </c>
      <c r="E91" s="206">
        <v>0</v>
      </c>
      <c r="F91" s="206">
        <v>0.61</v>
      </c>
      <c r="G91" s="206">
        <v>0</v>
      </c>
      <c r="H91" s="206">
        <v>0</v>
      </c>
      <c r="I91" s="206">
        <v>2.29</v>
      </c>
      <c r="J91" s="206">
        <v>0.57999999999999996</v>
      </c>
      <c r="K91" s="206">
        <v>2.61</v>
      </c>
      <c r="L91" s="206">
        <v>0.06</v>
      </c>
      <c r="M91" s="206">
        <v>0.09</v>
      </c>
      <c r="N91" s="206">
        <v>0.1</v>
      </c>
      <c r="O91" s="206">
        <v>0.06</v>
      </c>
      <c r="P91" s="206">
        <v>4.26</v>
      </c>
      <c r="Q91" s="206">
        <v>0.21</v>
      </c>
      <c r="R91" s="206">
        <v>0.74</v>
      </c>
      <c r="S91" s="206">
        <v>0.16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2.09</v>
      </c>
      <c r="AD91" s="206">
        <v>0</v>
      </c>
      <c r="AE91" s="206">
        <v>0</v>
      </c>
      <c r="AF91" s="206">
        <v>0</v>
      </c>
      <c r="AG91" s="206">
        <v>1.82</v>
      </c>
      <c r="AH91" s="206">
        <v>0</v>
      </c>
      <c r="AI91" s="206">
        <v>0</v>
      </c>
      <c r="AJ91" s="206">
        <v>0</v>
      </c>
      <c r="AK91" s="206">
        <v>11.36</v>
      </c>
      <c r="AL91" s="206">
        <v>0</v>
      </c>
      <c r="AM91" s="206">
        <v>0</v>
      </c>
      <c r="AN91" s="206">
        <v>0</v>
      </c>
      <c r="AO91" s="206">
        <v>26.28</v>
      </c>
      <c r="AP91" s="206">
        <v>33.58</v>
      </c>
    </row>
    <row r="92" spans="1:42">
      <c r="A92" t="s">
        <v>134</v>
      </c>
      <c r="B92" s="206">
        <v>0</v>
      </c>
      <c r="C92" s="206">
        <v>1.23</v>
      </c>
      <c r="D92" s="206">
        <v>0.09</v>
      </c>
      <c r="E92" s="206">
        <v>0</v>
      </c>
      <c r="F92" s="206">
        <v>0.61</v>
      </c>
      <c r="G92" s="206">
        <v>0</v>
      </c>
      <c r="H92" s="206">
        <v>0</v>
      </c>
      <c r="I92" s="206">
        <v>2.29</v>
      </c>
      <c r="J92" s="206">
        <v>0.57999999999999996</v>
      </c>
      <c r="K92" s="206">
        <v>2.61</v>
      </c>
      <c r="L92" s="206">
        <v>0.06</v>
      </c>
      <c r="M92" s="206">
        <v>0.09</v>
      </c>
      <c r="N92" s="206">
        <v>0.1</v>
      </c>
      <c r="O92" s="206">
        <v>0.06</v>
      </c>
      <c r="P92" s="206">
        <v>4.26</v>
      </c>
      <c r="Q92" s="206">
        <v>0.21</v>
      </c>
      <c r="R92" s="206">
        <v>0.74</v>
      </c>
      <c r="S92" s="206">
        <v>0.33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2.09</v>
      </c>
      <c r="AD92" s="206">
        <v>0</v>
      </c>
      <c r="AE92" s="206">
        <v>0</v>
      </c>
      <c r="AF92" s="206">
        <v>0</v>
      </c>
      <c r="AG92" s="206">
        <v>1.82</v>
      </c>
      <c r="AH92" s="206">
        <v>0</v>
      </c>
      <c r="AI92" s="206">
        <v>0</v>
      </c>
      <c r="AJ92" s="206">
        <v>0</v>
      </c>
      <c r="AK92" s="206">
        <v>11.36</v>
      </c>
      <c r="AL92" s="206">
        <v>0</v>
      </c>
      <c r="AM92" s="206">
        <v>0</v>
      </c>
      <c r="AN92" s="206">
        <v>0</v>
      </c>
      <c r="AO92" s="206">
        <v>26.28</v>
      </c>
      <c r="AP92" s="206">
        <v>33.58</v>
      </c>
    </row>
    <row r="93" spans="1:42">
      <c r="A93" t="s">
        <v>135</v>
      </c>
      <c r="B93" s="206">
        <v>0</v>
      </c>
      <c r="C93" s="206">
        <v>1.23</v>
      </c>
      <c r="D93" s="206">
        <v>0.09</v>
      </c>
      <c r="E93" s="206">
        <v>0</v>
      </c>
      <c r="F93" s="206">
        <v>0.61</v>
      </c>
      <c r="G93" s="206">
        <v>0</v>
      </c>
      <c r="H93" s="206">
        <v>0</v>
      </c>
      <c r="I93" s="206">
        <v>2.17</v>
      </c>
      <c r="J93" s="206">
        <v>0.45</v>
      </c>
      <c r="K93" s="206">
        <v>2.61</v>
      </c>
      <c r="L93" s="206">
        <v>0.06</v>
      </c>
      <c r="M93" s="206">
        <v>0.09</v>
      </c>
      <c r="N93" s="206">
        <v>0.1</v>
      </c>
      <c r="O93" s="206">
        <v>0.06</v>
      </c>
      <c r="P93" s="206">
        <v>4.26</v>
      </c>
      <c r="Q93" s="206">
        <v>0.21</v>
      </c>
      <c r="R93" s="206">
        <v>0.74</v>
      </c>
      <c r="S93" s="206">
        <v>0.33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2.09</v>
      </c>
      <c r="AD93" s="206">
        <v>0</v>
      </c>
      <c r="AE93" s="206">
        <v>0</v>
      </c>
      <c r="AF93" s="206">
        <v>0</v>
      </c>
      <c r="AG93" s="206">
        <v>1.82</v>
      </c>
      <c r="AH93" s="206">
        <v>0</v>
      </c>
      <c r="AI93" s="206">
        <v>0</v>
      </c>
      <c r="AJ93" s="206">
        <v>0</v>
      </c>
      <c r="AK93" s="206">
        <v>5.64</v>
      </c>
      <c r="AL93" s="206">
        <v>0</v>
      </c>
      <c r="AM93" s="206">
        <v>0</v>
      </c>
      <c r="AN93" s="206">
        <v>0</v>
      </c>
      <c r="AO93" s="206">
        <v>26.28</v>
      </c>
      <c r="AP93" s="206">
        <v>33.58</v>
      </c>
    </row>
    <row r="94" spans="1:42">
      <c r="A94" t="s">
        <v>136</v>
      </c>
      <c r="B94" s="206">
        <v>0</v>
      </c>
      <c r="C94" s="206">
        <v>1.23</v>
      </c>
      <c r="D94" s="206">
        <v>0.09</v>
      </c>
      <c r="E94" s="206">
        <v>0</v>
      </c>
      <c r="F94" s="206">
        <v>0.61</v>
      </c>
      <c r="G94" s="206">
        <v>0</v>
      </c>
      <c r="H94" s="206">
        <v>0</v>
      </c>
      <c r="I94" s="206">
        <v>2.17</v>
      </c>
      <c r="J94" s="206">
        <v>0.45</v>
      </c>
      <c r="K94" s="206">
        <v>2.61</v>
      </c>
      <c r="L94" s="206">
        <v>0.06</v>
      </c>
      <c r="M94" s="206">
        <v>0.09</v>
      </c>
      <c r="N94" s="206">
        <v>0.1</v>
      </c>
      <c r="O94" s="206">
        <v>0.06</v>
      </c>
      <c r="P94" s="206">
        <v>4.26</v>
      </c>
      <c r="Q94" s="206">
        <v>0.21</v>
      </c>
      <c r="R94" s="206">
        <v>0.74</v>
      </c>
      <c r="S94" s="206">
        <v>0.33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1.82</v>
      </c>
      <c r="AH94" s="206">
        <v>0</v>
      </c>
      <c r="AI94" s="206">
        <v>0</v>
      </c>
      <c r="AJ94" s="206">
        <v>0</v>
      </c>
      <c r="AK94" s="206">
        <v>5.64</v>
      </c>
      <c r="AL94" s="206">
        <v>0</v>
      </c>
      <c r="AM94" s="206">
        <v>0</v>
      </c>
      <c r="AN94" s="206">
        <v>0</v>
      </c>
      <c r="AO94" s="206">
        <v>26.28</v>
      </c>
      <c r="AP94" s="206">
        <v>33.58</v>
      </c>
    </row>
    <row r="95" spans="1:42">
      <c r="A95" t="s">
        <v>137</v>
      </c>
      <c r="B95" s="206">
        <v>0</v>
      </c>
      <c r="C95" s="206">
        <v>1.23</v>
      </c>
      <c r="D95" s="206">
        <v>0.09</v>
      </c>
      <c r="E95" s="206">
        <v>0</v>
      </c>
      <c r="F95" s="206">
        <v>0.61</v>
      </c>
      <c r="G95" s="206">
        <v>0</v>
      </c>
      <c r="H95" s="206">
        <v>0</v>
      </c>
      <c r="I95" s="206">
        <v>2.17</v>
      </c>
      <c r="J95" s="206">
        <v>0.45</v>
      </c>
      <c r="K95" s="206">
        <v>2.61</v>
      </c>
      <c r="L95" s="206">
        <v>0.06</v>
      </c>
      <c r="M95" s="206">
        <v>0.09</v>
      </c>
      <c r="N95" s="206">
        <v>0.1</v>
      </c>
      <c r="O95" s="206">
        <v>0.06</v>
      </c>
      <c r="P95" s="206">
        <v>4.26</v>
      </c>
      <c r="Q95" s="206">
        <v>0.21</v>
      </c>
      <c r="R95" s="206">
        <v>0.74</v>
      </c>
      <c r="S95" s="206">
        <v>0.33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1.82</v>
      </c>
      <c r="AH95" s="206">
        <v>0</v>
      </c>
      <c r="AI95" s="206">
        <v>0</v>
      </c>
      <c r="AJ95" s="206">
        <v>0</v>
      </c>
      <c r="AK95" s="206">
        <v>5.64</v>
      </c>
      <c r="AL95" s="206">
        <v>0</v>
      </c>
      <c r="AM95" s="206">
        <v>0</v>
      </c>
      <c r="AN95" s="206">
        <v>0</v>
      </c>
      <c r="AO95" s="206">
        <v>26.28</v>
      </c>
      <c r="AP95" s="206">
        <v>33.58</v>
      </c>
    </row>
    <row r="96" spans="1:42">
      <c r="A96" t="s">
        <v>138</v>
      </c>
      <c r="B96" s="206">
        <v>0</v>
      </c>
      <c r="C96" s="206">
        <v>1.23</v>
      </c>
      <c r="D96" s="206">
        <v>0.09</v>
      </c>
      <c r="E96" s="206">
        <v>0</v>
      </c>
      <c r="F96" s="206">
        <v>0.61</v>
      </c>
      <c r="G96" s="206">
        <v>0</v>
      </c>
      <c r="H96" s="206">
        <v>0</v>
      </c>
      <c r="I96" s="206">
        <v>2.17</v>
      </c>
      <c r="J96" s="206">
        <v>0.45</v>
      </c>
      <c r="K96" s="206">
        <v>2.61</v>
      </c>
      <c r="L96" s="206">
        <v>0.06</v>
      </c>
      <c r="M96" s="206">
        <v>0.09</v>
      </c>
      <c r="N96" s="206">
        <v>0.1</v>
      </c>
      <c r="O96" s="206">
        <v>0.06</v>
      </c>
      <c r="P96" s="206">
        <v>4.26</v>
      </c>
      <c r="Q96" s="206">
        <v>0</v>
      </c>
      <c r="R96" s="206">
        <v>0.74</v>
      </c>
      <c r="S96" s="206">
        <v>0.1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1.82</v>
      </c>
      <c r="AH96" s="206">
        <v>0</v>
      </c>
      <c r="AI96" s="206">
        <v>0</v>
      </c>
      <c r="AJ96" s="206">
        <v>0</v>
      </c>
      <c r="AK96" s="206">
        <v>4.1399999999999997</v>
      </c>
      <c r="AL96" s="206">
        <v>0</v>
      </c>
      <c r="AM96" s="206">
        <v>0</v>
      </c>
      <c r="AN96" s="206">
        <v>0</v>
      </c>
      <c r="AO96" s="206">
        <v>26.28</v>
      </c>
      <c r="AP96" s="206">
        <v>33.58</v>
      </c>
    </row>
    <row r="97" spans="1:42">
      <c r="A97" t="s">
        <v>139</v>
      </c>
      <c r="B97" s="206">
        <v>0</v>
      </c>
      <c r="C97" s="206">
        <v>1.23</v>
      </c>
      <c r="D97" s="206">
        <v>0.09</v>
      </c>
      <c r="E97" s="206">
        <v>0</v>
      </c>
      <c r="F97" s="206">
        <v>0.61</v>
      </c>
      <c r="G97" s="206">
        <v>0</v>
      </c>
      <c r="H97" s="206">
        <v>0</v>
      </c>
      <c r="I97" s="206">
        <v>2.16</v>
      </c>
      <c r="J97" s="206">
        <v>0.45</v>
      </c>
      <c r="K97" s="206">
        <v>2.61</v>
      </c>
      <c r="L97" s="206">
        <v>0.06</v>
      </c>
      <c r="M97" s="206">
        <v>0.09</v>
      </c>
      <c r="N97" s="206">
        <v>0.1</v>
      </c>
      <c r="O97" s="206">
        <v>0.06</v>
      </c>
      <c r="P97" s="206">
        <v>4.26</v>
      </c>
      <c r="Q97" s="206">
        <v>0</v>
      </c>
      <c r="R97" s="206">
        <v>0.74</v>
      </c>
      <c r="S97" s="206">
        <v>0.1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1.82</v>
      </c>
      <c r="AH97" s="206">
        <v>0</v>
      </c>
      <c r="AI97" s="206">
        <v>0</v>
      </c>
      <c r="AJ97" s="206">
        <v>0</v>
      </c>
      <c r="AK97" s="206">
        <v>4.1399999999999997</v>
      </c>
      <c r="AL97" s="206">
        <v>0</v>
      </c>
      <c r="AM97" s="206">
        <v>0</v>
      </c>
      <c r="AN97" s="206">
        <v>0</v>
      </c>
      <c r="AO97" s="206">
        <v>26.28</v>
      </c>
      <c r="AP97" s="206">
        <v>33.58</v>
      </c>
    </row>
    <row r="98" spans="1:42">
      <c r="A98" t="s">
        <v>140</v>
      </c>
      <c r="B98" s="206">
        <v>0</v>
      </c>
      <c r="C98" s="206">
        <v>1.23</v>
      </c>
      <c r="D98" s="206">
        <v>0.09</v>
      </c>
      <c r="E98" s="206">
        <v>0</v>
      </c>
      <c r="F98" s="206">
        <v>0.61</v>
      </c>
      <c r="G98" s="206">
        <v>0</v>
      </c>
      <c r="H98" s="206">
        <v>0</v>
      </c>
      <c r="I98" s="206">
        <v>2.16</v>
      </c>
      <c r="J98" s="206">
        <v>0.45</v>
      </c>
      <c r="K98" s="206">
        <v>2.61</v>
      </c>
      <c r="L98" s="206">
        <v>0.06</v>
      </c>
      <c r="M98" s="206">
        <v>0.09</v>
      </c>
      <c r="N98" s="206">
        <v>0.1</v>
      </c>
      <c r="O98" s="206">
        <v>0.06</v>
      </c>
      <c r="P98" s="206">
        <v>4.26</v>
      </c>
      <c r="Q98" s="206">
        <v>0</v>
      </c>
      <c r="R98" s="206">
        <v>0.74</v>
      </c>
      <c r="S98" s="206">
        <v>0.1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1.82</v>
      </c>
      <c r="AH98" s="206">
        <v>0</v>
      </c>
      <c r="AI98" s="206">
        <v>0</v>
      </c>
      <c r="AJ98" s="206">
        <v>0</v>
      </c>
      <c r="AK98" s="206">
        <v>4.1399999999999997</v>
      </c>
      <c r="AL98" s="206">
        <v>0</v>
      </c>
      <c r="AM98" s="206">
        <v>0</v>
      </c>
      <c r="AN98" s="206">
        <v>0</v>
      </c>
      <c r="AO98" s="206">
        <v>26.28</v>
      </c>
      <c r="AP98" s="206">
        <v>33.58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2.19075E-2</v>
      </c>
      <c r="D99">
        <f t="shared" si="0"/>
        <v>2.8799999999999984E-3</v>
      </c>
      <c r="E99">
        <f t="shared" si="0"/>
        <v>0</v>
      </c>
      <c r="F99">
        <f t="shared" si="0"/>
        <v>9.7599999999999944E-3</v>
      </c>
      <c r="G99">
        <f t="shared" si="0"/>
        <v>4.8799999999999981E-3</v>
      </c>
      <c r="H99">
        <f t="shared" si="0"/>
        <v>0</v>
      </c>
      <c r="I99">
        <f t="shared" si="0"/>
        <v>6.3572500000000032E-2</v>
      </c>
      <c r="J99">
        <f t="shared" si="0"/>
        <v>3.3749999999999995E-3</v>
      </c>
      <c r="K99">
        <f t="shared" si="0"/>
        <v>5.5485000000000118E-2</v>
      </c>
      <c r="L99">
        <f t="shared" si="0"/>
        <v>1.4874999999999975E-3</v>
      </c>
      <c r="M99">
        <f t="shared" si="0"/>
        <v>2.1649999999999977E-3</v>
      </c>
      <c r="N99">
        <f t="shared" si="0"/>
        <v>2.3999999999999955E-3</v>
      </c>
      <c r="O99">
        <f t="shared" si="0"/>
        <v>1.4399999999999979E-3</v>
      </c>
      <c r="P99">
        <f t="shared" si="0"/>
        <v>0.10181999999999986</v>
      </c>
      <c r="Q99">
        <f t="shared" si="0"/>
        <v>6.6300000000000057E-3</v>
      </c>
      <c r="R99">
        <f t="shared" si="0"/>
        <v>1.9709999999999988E-2</v>
      </c>
      <c r="S99">
        <f t="shared" si="0"/>
        <v>9.8225000000000014E-3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5.0327500000000087E-2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1.4117099999999996</v>
      </c>
      <c r="AH99">
        <f t="shared" si="0"/>
        <v>1.0177500000000001E-2</v>
      </c>
      <c r="AI99">
        <f t="shared" si="0"/>
        <v>0</v>
      </c>
      <c r="AJ99">
        <f t="shared" si="0"/>
        <v>0</v>
      </c>
      <c r="AK99">
        <f t="shared" si="0"/>
        <v>0.1283100000000002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0.6307200000000005</v>
      </c>
      <c r="AP99">
        <f t="shared" si="0"/>
        <v>0.80591999999999897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1.63</v>
      </c>
      <c r="E3" s="206">
        <v>0</v>
      </c>
      <c r="F3" s="206">
        <v>0</v>
      </c>
      <c r="G3" s="206">
        <v>6.75</v>
      </c>
      <c r="H3" s="206">
        <v>0</v>
      </c>
      <c r="I3" s="206">
        <v>29.14</v>
      </c>
      <c r="J3" s="206">
        <v>0.34</v>
      </c>
      <c r="K3" s="206">
        <v>0.16</v>
      </c>
      <c r="L3" s="206">
        <v>69.61</v>
      </c>
      <c r="M3" s="206">
        <v>1.05</v>
      </c>
      <c r="N3" s="206">
        <v>1.42</v>
      </c>
      <c r="O3" s="206">
        <v>0</v>
      </c>
      <c r="P3" s="206">
        <v>1.49</v>
      </c>
      <c r="Q3" s="206">
        <v>0</v>
      </c>
      <c r="R3" s="206">
        <v>1.28</v>
      </c>
      <c r="S3" s="206">
        <v>0.32</v>
      </c>
      <c r="T3" s="206">
        <v>0.56000000000000005</v>
      </c>
      <c r="U3" s="206">
        <v>0.85</v>
      </c>
      <c r="V3" s="206">
        <v>0.17</v>
      </c>
      <c r="W3" s="206">
        <v>1.08</v>
      </c>
      <c r="X3" s="206">
        <v>1.19</v>
      </c>
      <c r="Y3" s="206">
        <v>0</v>
      </c>
      <c r="Z3" s="206">
        <v>1.54</v>
      </c>
      <c r="AA3" s="206">
        <v>0.97</v>
      </c>
      <c r="AB3" s="206">
        <v>0</v>
      </c>
      <c r="AC3" s="206">
        <v>13.94</v>
      </c>
      <c r="AD3" s="206">
        <v>0</v>
      </c>
      <c r="AE3" s="206">
        <v>0</v>
      </c>
      <c r="AF3" s="206">
        <v>0</v>
      </c>
      <c r="AG3" s="206">
        <v>61.7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78.3</v>
      </c>
      <c r="AP3" s="206">
        <v>100.05</v>
      </c>
    </row>
    <row r="4" spans="1:42">
      <c r="A4" t="s">
        <v>46</v>
      </c>
      <c r="B4" s="206">
        <v>0</v>
      </c>
      <c r="C4" s="206">
        <v>0</v>
      </c>
      <c r="D4" s="206">
        <v>1.63</v>
      </c>
      <c r="E4" s="206">
        <v>0</v>
      </c>
      <c r="F4" s="206">
        <v>0</v>
      </c>
      <c r="G4" s="206">
        <v>6.75</v>
      </c>
      <c r="H4" s="206">
        <v>0</v>
      </c>
      <c r="I4" s="206">
        <v>29.14</v>
      </c>
      <c r="J4" s="206">
        <v>0.34</v>
      </c>
      <c r="K4" s="206">
        <v>0.37</v>
      </c>
      <c r="L4" s="206">
        <v>19.46</v>
      </c>
      <c r="M4" s="206">
        <v>1.05</v>
      </c>
      <c r="N4" s="206">
        <v>1.42</v>
      </c>
      <c r="O4" s="206">
        <v>0</v>
      </c>
      <c r="P4" s="206">
        <v>1.49</v>
      </c>
      <c r="Q4" s="206">
        <v>0.26</v>
      </c>
      <c r="R4" s="206">
        <v>1.28</v>
      </c>
      <c r="S4" s="206">
        <v>0.32</v>
      </c>
      <c r="T4" s="206">
        <v>0.56000000000000005</v>
      </c>
      <c r="U4" s="206">
        <v>0.85</v>
      </c>
      <c r="V4" s="206">
        <v>0.17</v>
      </c>
      <c r="W4" s="206">
        <v>1.07</v>
      </c>
      <c r="X4" s="206">
        <v>1.19</v>
      </c>
      <c r="Y4" s="206">
        <v>0</v>
      </c>
      <c r="Z4" s="206">
        <v>1.54</v>
      </c>
      <c r="AA4" s="206">
        <v>0.97</v>
      </c>
      <c r="AB4" s="206">
        <v>0</v>
      </c>
      <c r="AC4" s="206">
        <v>13.94</v>
      </c>
      <c r="AD4" s="206">
        <v>0</v>
      </c>
      <c r="AE4" s="206">
        <v>0</v>
      </c>
      <c r="AF4" s="206">
        <v>0</v>
      </c>
      <c r="AG4" s="206">
        <v>61.7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78.3</v>
      </c>
      <c r="AP4" s="206">
        <v>100.05</v>
      </c>
    </row>
    <row r="5" spans="1:42">
      <c r="A5" t="s">
        <v>47</v>
      </c>
      <c r="B5" s="206">
        <v>0</v>
      </c>
      <c r="C5" s="206">
        <v>0</v>
      </c>
      <c r="D5" s="206">
        <v>1.63</v>
      </c>
      <c r="E5" s="206">
        <v>0</v>
      </c>
      <c r="F5" s="206">
        <v>0</v>
      </c>
      <c r="G5" s="206">
        <v>6.75</v>
      </c>
      <c r="H5" s="206">
        <v>0</v>
      </c>
      <c r="I5" s="206">
        <v>29.14</v>
      </c>
      <c r="J5" s="206">
        <v>0.34</v>
      </c>
      <c r="K5" s="206">
        <v>0.37</v>
      </c>
      <c r="L5" s="206">
        <v>19.46</v>
      </c>
      <c r="M5" s="206">
        <v>1.05</v>
      </c>
      <c r="N5" s="206">
        <v>1.42</v>
      </c>
      <c r="O5" s="206">
        <v>0</v>
      </c>
      <c r="P5" s="206">
        <v>1.49</v>
      </c>
      <c r="Q5" s="206">
        <v>0.26</v>
      </c>
      <c r="R5" s="206">
        <v>1.27</v>
      </c>
      <c r="S5" s="206">
        <v>0.32</v>
      </c>
      <c r="T5" s="206">
        <v>0.56000000000000005</v>
      </c>
      <c r="U5" s="206">
        <v>0.85</v>
      </c>
      <c r="V5" s="206">
        <v>0.17</v>
      </c>
      <c r="W5" s="206">
        <v>1.07</v>
      </c>
      <c r="X5" s="206">
        <v>1.2</v>
      </c>
      <c r="Y5" s="206">
        <v>0</v>
      </c>
      <c r="Z5" s="206">
        <v>1.54</v>
      </c>
      <c r="AA5" s="206">
        <v>0.97</v>
      </c>
      <c r="AB5" s="206">
        <v>0</v>
      </c>
      <c r="AC5" s="206">
        <v>13.94</v>
      </c>
      <c r="AD5" s="206">
        <v>0</v>
      </c>
      <c r="AE5" s="206">
        <v>0</v>
      </c>
      <c r="AF5" s="206">
        <v>0</v>
      </c>
      <c r="AG5" s="206">
        <v>61.7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78.3</v>
      </c>
      <c r="AP5" s="206">
        <v>100.05</v>
      </c>
    </row>
    <row r="6" spans="1:42">
      <c r="A6" t="s">
        <v>48</v>
      </c>
      <c r="B6" s="206">
        <v>0</v>
      </c>
      <c r="C6" s="206">
        <v>0</v>
      </c>
      <c r="D6" s="206">
        <v>1.63</v>
      </c>
      <c r="E6" s="206">
        <v>0</v>
      </c>
      <c r="F6" s="206">
        <v>0</v>
      </c>
      <c r="G6" s="206">
        <v>6.75</v>
      </c>
      <c r="H6" s="206">
        <v>0</v>
      </c>
      <c r="I6" s="206">
        <v>29.14</v>
      </c>
      <c r="J6" s="206">
        <v>0.34</v>
      </c>
      <c r="K6" s="206">
        <v>4.55</v>
      </c>
      <c r="L6" s="206">
        <v>19.46</v>
      </c>
      <c r="M6" s="206">
        <v>1.05</v>
      </c>
      <c r="N6" s="206">
        <v>1.42</v>
      </c>
      <c r="O6" s="206">
        <v>0</v>
      </c>
      <c r="P6" s="206">
        <v>1.49</v>
      </c>
      <c r="Q6" s="206">
        <v>3.73</v>
      </c>
      <c r="R6" s="206">
        <v>1.27</v>
      </c>
      <c r="S6" s="206">
        <v>3.19</v>
      </c>
      <c r="T6" s="206">
        <v>0.56000000000000005</v>
      </c>
      <c r="U6" s="206">
        <v>0.85</v>
      </c>
      <c r="V6" s="206">
        <v>0.18</v>
      </c>
      <c r="W6" s="206">
        <v>1.07</v>
      </c>
      <c r="X6" s="206">
        <v>1.2</v>
      </c>
      <c r="Y6" s="206">
        <v>0</v>
      </c>
      <c r="Z6" s="206">
        <v>1.54</v>
      </c>
      <c r="AA6" s="206">
        <v>0.97</v>
      </c>
      <c r="AB6" s="206">
        <v>0</v>
      </c>
      <c r="AC6" s="206">
        <v>13.94</v>
      </c>
      <c r="AD6" s="206">
        <v>0</v>
      </c>
      <c r="AE6" s="206">
        <v>0</v>
      </c>
      <c r="AF6" s="206">
        <v>0</v>
      </c>
      <c r="AG6" s="206">
        <v>61.7</v>
      </c>
      <c r="AH6" s="206">
        <v>0</v>
      </c>
      <c r="AI6" s="206">
        <v>0</v>
      </c>
      <c r="AJ6" s="206">
        <v>0</v>
      </c>
      <c r="AK6" s="206">
        <v>12.33</v>
      </c>
      <c r="AL6" s="206">
        <v>0</v>
      </c>
      <c r="AM6" s="206">
        <v>0</v>
      </c>
      <c r="AN6" s="206">
        <v>0</v>
      </c>
      <c r="AO6" s="206">
        <v>78.3</v>
      </c>
      <c r="AP6" s="206">
        <v>100.05</v>
      </c>
    </row>
    <row r="7" spans="1:42">
      <c r="A7" t="s">
        <v>49</v>
      </c>
      <c r="B7" s="206">
        <v>0</v>
      </c>
      <c r="C7" s="206">
        <v>0</v>
      </c>
      <c r="D7" s="206">
        <v>1.63</v>
      </c>
      <c r="E7" s="206">
        <v>0</v>
      </c>
      <c r="F7" s="206">
        <v>0</v>
      </c>
      <c r="G7" s="206">
        <v>6.75</v>
      </c>
      <c r="H7" s="206">
        <v>0</v>
      </c>
      <c r="I7" s="206">
        <v>29.14</v>
      </c>
      <c r="J7" s="206">
        <v>0.34</v>
      </c>
      <c r="K7" s="206">
        <v>4.55</v>
      </c>
      <c r="L7" s="206">
        <v>111.63</v>
      </c>
      <c r="M7" s="206">
        <v>1.05</v>
      </c>
      <c r="N7" s="206">
        <v>1.42</v>
      </c>
      <c r="O7" s="206">
        <v>0</v>
      </c>
      <c r="P7" s="206">
        <v>1.49</v>
      </c>
      <c r="Q7" s="206">
        <v>3.65</v>
      </c>
      <c r="R7" s="206">
        <v>1.27</v>
      </c>
      <c r="S7" s="206">
        <v>3.19</v>
      </c>
      <c r="T7" s="206">
        <v>0.56000000000000005</v>
      </c>
      <c r="U7" s="206">
        <v>0.85</v>
      </c>
      <c r="V7" s="206">
        <v>0.18</v>
      </c>
      <c r="W7" s="206">
        <v>1.07</v>
      </c>
      <c r="X7" s="206">
        <v>1.2</v>
      </c>
      <c r="Y7" s="206">
        <v>0</v>
      </c>
      <c r="Z7" s="206">
        <v>1.54</v>
      </c>
      <c r="AA7" s="206">
        <v>0.97</v>
      </c>
      <c r="AB7" s="206">
        <v>0</v>
      </c>
      <c r="AC7" s="206">
        <v>13.94</v>
      </c>
      <c r="AD7" s="206">
        <v>0</v>
      </c>
      <c r="AE7" s="206">
        <v>0</v>
      </c>
      <c r="AF7" s="206">
        <v>0</v>
      </c>
      <c r="AG7" s="206">
        <v>61.7</v>
      </c>
      <c r="AH7" s="206">
        <v>0</v>
      </c>
      <c r="AI7" s="206">
        <v>0</v>
      </c>
      <c r="AJ7" s="206">
        <v>0</v>
      </c>
      <c r="AK7" s="206">
        <v>12.33</v>
      </c>
      <c r="AL7" s="206">
        <v>0</v>
      </c>
      <c r="AM7" s="206">
        <v>0</v>
      </c>
      <c r="AN7" s="206">
        <v>0</v>
      </c>
      <c r="AO7" s="206">
        <v>78.3</v>
      </c>
      <c r="AP7" s="206">
        <v>100.05</v>
      </c>
    </row>
    <row r="8" spans="1:42">
      <c r="A8" t="s">
        <v>50</v>
      </c>
      <c r="B8" s="206">
        <v>0</v>
      </c>
      <c r="C8" s="206">
        <v>0</v>
      </c>
      <c r="D8" s="206">
        <v>1.63</v>
      </c>
      <c r="E8" s="206">
        <v>0</v>
      </c>
      <c r="F8" s="206">
        <v>0</v>
      </c>
      <c r="G8" s="206">
        <v>6.75</v>
      </c>
      <c r="H8" s="206">
        <v>0</v>
      </c>
      <c r="I8" s="206">
        <v>29.14</v>
      </c>
      <c r="J8" s="206">
        <v>0.34</v>
      </c>
      <c r="K8" s="206">
        <v>4.38</v>
      </c>
      <c r="L8" s="206">
        <v>155.83000000000001</v>
      </c>
      <c r="M8" s="206">
        <v>1.05</v>
      </c>
      <c r="N8" s="206">
        <v>1.42</v>
      </c>
      <c r="O8" s="206">
        <v>0</v>
      </c>
      <c r="P8" s="206">
        <v>1.49</v>
      </c>
      <c r="Q8" s="206">
        <v>3.4</v>
      </c>
      <c r="R8" s="206">
        <v>1.27</v>
      </c>
      <c r="S8" s="206">
        <v>2.99</v>
      </c>
      <c r="T8" s="206">
        <v>0.56000000000000005</v>
      </c>
      <c r="U8" s="206">
        <v>0.85</v>
      </c>
      <c r="V8" s="206">
        <v>0.18</v>
      </c>
      <c r="W8" s="206">
        <v>1.07</v>
      </c>
      <c r="X8" s="206">
        <v>1.2</v>
      </c>
      <c r="Y8" s="206">
        <v>0</v>
      </c>
      <c r="Z8" s="206">
        <v>1.54</v>
      </c>
      <c r="AA8" s="206">
        <v>0.97</v>
      </c>
      <c r="AB8" s="206">
        <v>0</v>
      </c>
      <c r="AC8" s="206">
        <v>13.94</v>
      </c>
      <c r="AD8" s="206">
        <v>0</v>
      </c>
      <c r="AE8" s="206">
        <v>0</v>
      </c>
      <c r="AF8" s="206">
        <v>0</v>
      </c>
      <c r="AG8" s="206">
        <v>61.7</v>
      </c>
      <c r="AH8" s="206">
        <v>0</v>
      </c>
      <c r="AI8" s="206">
        <v>0</v>
      </c>
      <c r="AJ8" s="206">
        <v>0</v>
      </c>
      <c r="AK8" s="206">
        <v>12.33</v>
      </c>
      <c r="AL8" s="206">
        <v>0</v>
      </c>
      <c r="AM8" s="206">
        <v>0</v>
      </c>
      <c r="AN8" s="206">
        <v>0</v>
      </c>
      <c r="AO8" s="206">
        <v>78.3</v>
      </c>
      <c r="AP8" s="206">
        <v>100.05</v>
      </c>
    </row>
    <row r="9" spans="1:42">
      <c r="A9" t="s">
        <v>51</v>
      </c>
      <c r="B9" s="206">
        <v>0</v>
      </c>
      <c r="C9" s="206">
        <v>0</v>
      </c>
      <c r="D9" s="206">
        <v>1.63</v>
      </c>
      <c r="E9" s="206">
        <v>0</v>
      </c>
      <c r="F9" s="206">
        <v>0</v>
      </c>
      <c r="G9" s="206">
        <v>6.75</v>
      </c>
      <c r="H9" s="206">
        <v>0</v>
      </c>
      <c r="I9" s="206">
        <v>29.14</v>
      </c>
      <c r="J9" s="206">
        <v>0.34</v>
      </c>
      <c r="K9" s="206">
        <v>4.5199999999999996</v>
      </c>
      <c r="L9" s="206">
        <v>155.83000000000001</v>
      </c>
      <c r="M9" s="206">
        <v>1.05</v>
      </c>
      <c r="N9" s="206">
        <v>1.42</v>
      </c>
      <c r="O9" s="206">
        <v>0</v>
      </c>
      <c r="P9" s="206">
        <v>1.49</v>
      </c>
      <c r="Q9" s="206">
        <v>3.4</v>
      </c>
      <c r="R9" s="206">
        <v>1.27</v>
      </c>
      <c r="S9" s="206">
        <v>2.99</v>
      </c>
      <c r="T9" s="206">
        <v>0.56000000000000005</v>
      </c>
      <c r="U9" s="206">
        <v>0.85</v>
      </c>
      <c r="V9" s="206">
        <v>0.18</v>
      </c>
      <c r="W9" s="206">
        <v>1.07</v>
      </c>
      <c r="X9" s="206">
        <v>1.2</v>
      </c>
      <c r="Y9" s="206">
        <v>0</v>
      </c>
      <c r="Z9" s="206">
        <v>1.54</v>
      </c>
      <c r="AA9" s="206">
        <v>0.97</v>
      </c>
      <c r="AB9" s="206">
        <v>0</v>
      </c>
      <c r="AC9" s="206">
        <v>13.94</v>
      </c>
      <c r="AD9" s="206">
        <v>0</v>
      </c>
      <c r="AE9" s="206">
        <v>0</v>
      </c>
      <c r="AF9" s="206">
        <v>0</v>
      </c>
      <c r="AG9" s="206">
        <v>61.7</v>
      </c>
      <c r="AH9" s="206">
        <v>0</v>
      </c>
      <c r="AI9" s="206">
        <v>0</v>
      </c>
      <c r="AJ9" s="206">
        <v>0</v>
      </c>
      <c r="AK9" s="206">
        <v>12.33</v>
      </c>
      <c r="AL9" s="206">
        <v>0</v>
      </c>
      <c r="AM9" s="206">
        <v>0</v>
      </c>
      <c r="AN9" s="206">
        <v>0</v>
      </c>
      <c r="AO9" s="206">
        <v>78.3</v>
      </c>
      <c r="AP9" s="206">
        <v>100.05</v>
      </c>
    </row>
    <row r="10" spans="1:42">
      <c r="A10" t="s">
        <v>52</v>
      </c>
      <c r="B10" s="206">
        <v>0</v>
      </c>
      <c r="C10" s="206">
        <v>0</v>
      </c>
      <c r="D10" s="206">
        <v>1.63</v>
      </c>
      <c r="E10" s="206">
        <v>0</v>
      </c>
      <c r="F10" s="206">
        <v>0</v>
      </c>
      <c r="G10" s="206">
        <v>6.75</v>
      </c>
      <c r="H10" s="206">
        <v>0</v>
      </c>
      <c r="I10" s="206">
        <v>29.14</v>
      </c>
      <c r="J10" s="206">
        <v>0.34</v>
      </c>
      <c r="K10" s="206">
        <v>4.4400000000000004</v>
      </c>
      <c r="L10" s="206">
        <v>155.83000000000001</v>
      </c>
      <c r="M10" s="206">
        <v>1.05</v>
      </c>
      <c r="N10" s="206">
        <v>1.42</v>
      </c>
      <c r="O10" s="206">
        <v>0</v>
      </c>
      <c r="P10" s="206">
        <v>1.49</v>
      </c>
      <c r="Q10" s="206">
        <v>3.4</v>
      </c>
      <c r="R10" s="206">
        <v>1.27</v>
      </c>
      <c r="S10" s="206">
        <v>2.99</v>
      </c>
      <c r="T10" s="206">
        <v>0.56000000000000005</v>
      </c>
      <c r="U10" s="206">
        <v>0.85</v>
      </c>
      <c r="V10" s="206">
        <v>0.18</v>
      </c>
      <c r="W10" s="206">
        <v>1.07</v>
      </c>
      <c r="X10" s="206">
        <v>1.2</v>
      </c>
      <c r="Y10" s="206">
        <v>0</v>
      </c>
      <c r="Z10" s="206">
        <v>1.54</v>
      </c>
      <c r="AA10" s="206">
        <v>0.97</v>
      </c>
      <c r="AB10" s="206">
        <v>0</v>
      </c>
      <c r="AC10" s="206">
        <v>13.94</v>
      </c>
      <c r="AD10" s="206">
        <v>0</v>
      </c>
      <c r="AE10" s="206">
        <v>0</v>
      </c>
      <c r="AF10" s="206">
        <v>0</v>
      </c>
      <c r="AG10" s="206">
        <v>61.7</v>
      </c>
      <c r="AH10" s="206">
        <v>0</v>
      </c>
      <c r="AI10" s="206">
        <v>0</v>
      </c>
      <c r="AJ10" s="206">
        <v>0</v>
      </c>
      <c r="AK10" s="206">
        <v>12.33</v>
      </c>
      <c r="AL10" s="206">
        <v>0</v>
      </c>
      <c r="AM10" s="206">
        <v>0</v>
      </c>
      <c r="AN10" s="206">
        <v>0</v>
      </c>
      <c r="AO10" s="206">
        <v>78.3</v>
      </c>
      <c r="AP10" s="206">
        <v>100.05</v>
      </c>
    </row>
    <row r="11" spans="1:42">
      <c r="A11" t="s">
        <v>53</v>
      </c>
      <c r="B11" s="206">
        <v>0</v>
      </c>
      <c r="C11" s="206">
        <v>0</v>
      </c>
      <c r="D11" s="206">
        <v>1.63</v>
      </c>
      <c r="E11" s="206">
        <v>0</v>
      </c>
      <c r="F11" s="206">
        <v>0</v>
      </c>
      <c r="G11" s="206">
        <v>6.75</v>
      </c>
      <c r="H11" s="206">
        <v>0</v>
      </c>
      <c r="I11" s="206">
        <v>29.14</v>
      </c>
      <c r="J11" s="206">
        <v>0.34</v>
      </c>
      <c r="K11" s="206">
        <v>4.4400000000000004</v>
      </c>
      <c r="L11" s="206">
        <v>155.83000000000001</v>
      </c>
      <c r="M11" s="206">
        <v>1.05</v>
      </c>
      <c r="N11" s="206">
        <v>1.42</v>
      </c>
      <c r="O11" s="206">
        <v>0</v>
      </c>
      <c r="P11" s="206">
        <v>1.49</v>
      </c>
      <c r="Q11" s="206">
        <v>3.4</v>
      </c>
      <c r="R11" s="206">
        <v>1.27</v>
      </c>
      <c r="S11" s="206">
        <v>2.99</v>
      </c>
      <c r="T11" s="206">
        <v>0.56000000000000005</v>
      </c>
      <c r="U11" s="206">
        <v>0.85</v>
      </c>
      <c r="V11" s="206">
        <v>0.18</v>
      </c>
      <c r="W11" s="206">
        <v>1.07</v>
      </c>
      <c r="X11" s="206">
        <v>1.2</v>
      </c>
      <c r="Y11" s="206">
        <v>0</v>
      </c>
      <c r="Z11" s="206">
        <v>1.54</v>
      </c>
      <c r="AA11" s="206">
        <v>0.97</v>
      </c>
      <c r="AB11" s="206">
        <v>0</v>
      </c>
      <c r="AC11" s="206">
        <v>13.94</v>
      </c>
      <c r="AD11" s="206">
        <v>0</v>
      </c>
      <c r="AE11" s="206">
        <v>0</v>
      </c>
      <c r="AF11" s="206">
        <v>0</v>
      </c>
      <c r="AG11" s="206">
        <v>61.7</v>
      </c>
      <c r="AH11" s="206">
        <v>0</v>
      </c>
      <c r="AI11" s="206">
        <v>0</v>
      </c>
      <c r="AJ11" s="206">
        <v>0</v>
      </c>
      <c r="AK11" s="206">
        <v>12.33</v>
      </c>
      <c r="AL11" s="206">
        <v>0</v>
      </c>
      <c r="AM11" s="206">
        <v>0</v>
      </c>
      <c r="AN11" s="206">
        <v>0</v>
      </c>
      <c r="AO11" s="206">
        <v>78.3</v>
      </c>
      <c r="AP11" s="206">
        <v>100.05</v>
      </c>
    </row>
    <row r="12" spans="1:42">
      <c r="A12" t="s">
        <v>54</v>
      </c>
      <c r="B12" s="206">
        <v>0</v>
      </c>
      <c r="C12" s="206">
        <v>0</v>
      </c>
      <c r="D12" s="206">
        <v>1.63</v>
      </c>
      <c r="E12" s="206">
        <v>0</v>
      </c>
      <c r="F12" s="206">
        <v>0</v>
      </c>
      <c r="G12" s="206">
        <v>6.75</v>
      </c>
      <c r="H12" s="206">
        <v>0</v>
      </c>
      <c r="I12" s="206">
        <v>29.14</v>
      </c>
      <c r="J12" s="206">
        <v>0.34</v>
      </c>
      <c r="K12" s="206">
        <v>4.4400000000000004</v>
      </c>
      <c r="L12" s="206">
        <v>155.83000000000001</v>
      </c>
      <c r="M12" s="206">
        <v>1.05</v>
      </c>
      <c r="N12" s="206">
        <v>1.42</v>
      </c>
      <c r="O12" s="206">
        <v>0</v>
      </c>
      <c r="P12" s="206">
        <v>1.49</v>
      </c>
      <c r="Q12" s="206">
        <v>3.4</v>
      </c>
      <c r="R12" s="206">
        <v>1.27</v>
      </c>
      <c r="S12" s="206">
        <v>2.99</v>
      </c>
      <c r="T12" s="206">
        <v>0.56000000000000005</v>
      </c>
      <c r="U12" s="206">
        <v>0.85</v>
      </c>
      <c r="V12" s="206">
        <v>0.18</v>
      </c>
      <c r="W12" s="206">
        <v>1.07</v>
      </c>
      <c r="X12" s="206">
        <v>1.2</v>
      </c>
      <c r="Y12" s="206">
        <v>0</v>
      </c>
      <c r="Z12" s="206">
        <v>1.54</v>
      </c>
      <c r="AA12" s="206">
        <v>0.97</v>
      </c>
      <c r="AB12" s="206">
        <v>0</v>
      </c>
      <c r="AC12" s="206">
        <v>13.94</v>
      </c>
      <c r="AD12" s="206">
        <v>0</v>
      </c>
      <c r="AE12" s="206">
        <v>0</v>
      </c>
      <c r="AF12" s="206">
        <v>0</v>
      </c>
      <c r="AG12" s="206">
        <v>61.7</v>
      </c>
      <c r="AH12" s="206">
        <v>0</v>
      </c>
      <c r="AI12" s="206">
        <v>0</v>
      </c>
      <c r="AJ12" s="206">
        <v>0</v>
      </c>
      <c r="AK12" s="206">
        <v>12.33</v>
      </c>
      <c r="AL12" s="206">
        <v>0</v>
      </c>
      <c r="AM12" s="206">
        <v>0</v>
      </c>
      <c r="AN12" s="206">
        <v>0</v>
      </c>
      <c r="AO12" s="206">
        <v>78.3</v>
      </c>
      <c r="AP12" s="206">
        <v>100.05</v>
      </c>
    </row>
    <row r="13" spans="1:42">
      <c r="A13" t="s">
        <v>55</v>
      </c>
      <c r="B13" s="206">
        <v>0</v>
      </c>
      <c r="C13" s="206">
        <v>0</v>
      </c>
      <c r="D13" s="206">
        <v>1.63</v>
      </c>
      <c r="E13" s="206">
        <v>0</v>
      </c>
      <c r="F13" s="206">
        <v>0</v>
      </c>
      <c r="G13" s="206">
        <v>6.75</v>
      </c>
      <c r="H13" s="206">
        <v>0</v>
      </c>
      <c r="I13" s="206">
        <v>29.14</v>
      </c>
      <c r="J13" s="206">
        <v>0.34</v>
      </c>
      <c r="K13" s="206">
        <v>4.4400000000000004</v>
      </c>
      <c r="L13" s="206">
        <v>155.83000000000001</v>
      </c>
      <c r="M13" s="206">
        <v>1.05</v>
      </c>
      <c r="N13" s="206">
        <v>1.42</v>
      </c>
      <c r="O13" s="206">
        <v>0</v>
      </c>
      <c r="P13" s="206">
        <v>1.49</v>
      </c>
      <c r="Q13" s="206">
        <v>3.39</v>
      </c>
      <c r="R13" s="206">
        <v>1.27</v>
      </c>
      <c r="S13" s="206">
        <v>2.99</v>
      </c>
      <c r="T13" s="206">
        <v>0.56000000000000005</v>
      </c>
      <c r="U13" s="206">
        <v>0.85</v>
      </c>
      <c r="V13" s="206">
        <v>0.18</v>
      </c>
      <c r="W13" s="206">
        <v>1.07</v>
      </c>
      <c r="X13" s="206">
        <v>1.2</v>
      </c>
      <c r="Y13" s="206">
        <v>0</v>
      </c>
      <c r="Z13" s="206">
        <v>1.54</v>
      </c>
      <c r="AA13" s="206">
        <v>0.97</v>
      </c>
      <c r="AB13" s="206">
        <v>0</v>
      </c>
      <c r="AC13" s="206">
        <v>13.92</v>
      </c>
      <c r="AD13" s="206">
        <v>0</v>
      </c>
      <c r="AE13" s="206">
        <v>0</v>
      </c>
      <c r="AF13" s="206">
        <v>0</v>
      </c>
      <c r="AG13" s="206">
        <v>61.7</v>
      </c>
      <c r="AH13" s="206">
        <v>0</v>
      </c>
      <c r="AI13" s="206">
        <v>0</v>
      </c>
      <c r="AJ13" s="206">
        <v>0</v>
      </c>
      <c r="AK13" s="206">
        <v>12.33</v>
      </c>
      <c r="AL13" s="206">
        <v>0</v>
      </c>
      <c r="AM13" s="206">
        <v>0</v>
      </c>
      <c r="AN13" s="206">
        <v>0</v>
      </c>
      <c r="AO13" s="206">
        <v>78.3</v>
      </c>
      <c r="AP13" s="206">
        <v>100.05</v>
      </c>
    </row>
    <row r="14" spans="1:42">
      <c r="A14" t="s">
        <v>56</v>
      </c>
      <c r="B14" s="206">
        <v>0</v>
      </c>
      <c r="C14" s="206">
        <v>0</v>
      </c>
      <c r="D14" s="206">
        <v>1.63</v>
      </c>
      <c r="E14" s="206">
        <v>0</v>
      </c>
      <c r="F14" s="206">
        <v>0</v>
      </c>
      <c r="G14" s="206">
        <v>6.75</v>
      </c>
      <c r="H14" s="206">
        <v>0</v>
      </c>
      <c r="I14" s="206">
        <v>29.14</v>
      </c>
      <c r="J14" s="206">
        <v>0.34</v>
      </c>
      <c r="K14" s="206">
        <v>4.4400000000000004</v>
      </c>
      <c r="L14" s="206">
        <v>165.44</v>
      </c>
      <c r="M14" s="206">
        <v>1.05</v>
      </c>
      <c r="N14" s="206">
        <v>1.42</v>
      </c>
      <c r="O14" s="206">
        <v>0</v>
      </c>
      <c r="P14" s="206">
        <v>1.49</v>
      </c>
      <c r="Q14" s="206">
        <v>3.4</v>
      </c>
      <c r="R14" s="206">
        <v>1.27</v>
      </c>
      <c r="S14" s="206">
        <v>2.99</v>
      </c>
      <c r="T14" s="206">
        <v>0.56000000000000005</v>
      </c>
      <c r="U14" s="206">
        <v>0.85</v>
      </c>
      <c r="V14" s="206">
        <v>0.18</v>
      </c>
      <c r="W14" s="206">
        <v>1.07</v>
      </c>
      <c r="X14" s="206">
        <v>1.2</v>
      </c>
      <c r="Y14" s="206">
        <v>0</v>
      </c>
      <c r="Z14" s="206">
        <v>1.54</v>
      </c>
      <c r="AA14" s="206">
        <v>0.97</v>
      </c>
      <c r="AB14" s="206">
        <v>0</v>
      </c>
      <c r="AC14" s="206">
        <v>13.92</v>
      </c>
      <c r="AD14" s="206">
        <v>0</v>
      </c>
      <c r="AE14" s="206">
        <v>0</v>
      </c>
      <c r="AF14" s="206">
        <v>0</v>
      </c>
      <c r="AG14" s="206">
        <v>61.7</v>
      </c>
      <c r="AH14" s="206">
        <v>0</v>
      </c>
      <c r="AI14" s="206">
        <v>0</v>
      </c>
      <c r="AJ14" s="206">
        <v>0</v>
      </c>
      <c r="AK14" s="206">
        <v>12.33</v>
      </c>
      <c r="AL14" s="206">
        <v>0</v>
      </c>
      <c r="AM14" s="206">
        <v>0</v>
      </c>
      <c r="AN14" s="206">
        <v>0</v>
      </c>
      <c r="AO14" s="206">
        <v>78.3</v>
      </c>
      <c r="AP14" s="206">
        <v>100.05</v>
      </c>
    </row>
    <row r="15" spans="1:42">
      <c r="A15" t="s">
        <v>57</v>
      </c>
      <c r="B15" s="206">
        <v>0</v>
      </c>
      <c r="C15" s="206">
        <v>0</v>
      </c>
      <c r="D15" s="206">
        <v>1.63</v>
      </c>
      <c r="E15" s="206">
        <v>0</v>
      </c>
      <c r="F15" s="206">
        <v>0</v>
      </c>
      <c r="G15" s="206">
        <v>6.75</v>
      </c>
      <c r="H15" s="206">
        <v>0</v>
      </c>
      <c r="I15" s="206">
        <v>29.14</v>
      </c>
      <c r="J15" s="206">
        <v>0.34</v>
      </c>
      <c r="K15" s="206">
        <v>4.4400000000000004</v>
      </c>
      <c r="L15" s="206">
        <v>165.44</v>
      </c>
      <c r="M15" s="206">
        <v>1.27</v>
      </c>
      <c r="N15" s="206">
        <v>1.42</v>
      </c>
      <c r="O15" s="206">
        <v>0</v>
      </c>
      <c r="P15" s="206">
        <v>1.49</v>
      </c>
      <c r="Q15" s="206">
        <v>3.4</v>
      </c>
      <c r="R15" s="206">
        <v>1.27</v>
      </c>
      <c r="S15" s="206">
        <v>2.99</v>
      </c>
      <c r="T15" s="206">
        <v>0.56000000000000005</v>
      </c>
      <c r="U15" s="206">
        <v>0.85</v>
      </c>
      <c r="V15" s="206">
        <v>0.18</v>
      </c>
      <c r="W15" s="206">
        <v>1.07</v>
      </c>
      <c r="X15" s="206">
        <v>1.2</v>
      </c>
      <c r="Y15" s="206">
        <v>0</v>
      </c>
      <c r="Z15" s="206">
        <v>1.54</v>
      </c>
      <c r="AA15" s="206">
        <v>0.97</v>
      </c>
      <c r="AB15" s="206">
        <v>0</v>
      </c>
      <c r="AC15" s="206">
        <v>13.94</v>
      </c>
      <c r="AD15" s="206">
        <v>0</v>
      </c>
      <c r="AE15" s="206">
        <v>0</v>
      </c>
      <c r="AF15" s="206">
        <v>0</v>
      </c>
      <c r="AG15" s="206">
        <v>61.7</v>
      </c>
      <c r="AH15" s="206">
        <v>0</v>
      </c>
      <c r="AI15" s="206">
        <v>0</v>
      </c>
      <c r="AJ15" s="206">
        <v>0</v>
      </c>
      <c r="AK15" s="206">
        <v>12.33</v>
      </c>
      <c r="AL15" s="206">
        <v>0</v>
      </c>
      <c r="AM15" s="206">
        <v>0</v>
      </c>
      <c r="AN15" s="206">
        <v>0</v>
      </c>
      <c r="AO15" s="206">
        <v>78.3</v>
      </c>
      <c r="AP15" s="206">
        <v>100.05</v>
      </c>
    </row>
    <row r="16" spans="1:42">
      <c r="A16" t="s">
        <v>58</v>
      </c>
      <c r="B16" s="206">
        <v>0</v>
      </c>
      <c r="C16" s="206">
        <v>0</v>
      </c>
      <c r="D16" s="206">
        <v>1.63</v>
      </c>
      <c r="E16" s="206">
        <v>0</v>
      </c>
      <c r="F16" s="206">
        <v>0</v>
      </c>
      <c r="G16" s="206">
        <v>6.75</v>
      </c>
      <c r="H16" s="206">
        <v>0</v>
      </c>
      <c r="I16" s="206">
        <v>29.14</v>
      </c>
      <c r="J16" s="206">
        <v>0.34</v>
      </c>
      <c r="K16" s="206">
        <v>4.4400000000000004</v>
      </c>
      <c r="L16" s="206">
        <v>165.44</v>
      </c>
      <c r="M16" s="206">
        <v>1.1000000000000001</v>
      </c>
      <c r="N16" s="206">
        <v>1.42</v>
      </c>
      <c r="O16" s="206">
        <v>0</v>
      </c>
      <c r="P16" s="206">
        <v>1.49</v>
      </c>
      <c r="Q16" s="206">
        <v>3.39</v>
      </c>
      <c r="R16" s="206">
        <v>1.27</v>
      </c>
      <c r="S16" s="206">
        <v>2.99</v>
      </c>
      <c r="T16" s="206">
        <v>0.56000000000000005</v>
      </c>
      <c r="U16" s="206">
        <v>0.85</v>
      </c>
      <c r="V16" s="206">
        <v>0.18</v>
      </c>
      <c r="W16" s="206">
        <v>1.07</v>
      </c>
      <c r="X16" s="206">
        <v>1.2</v>
      </c>
      <c r="Y16" s="206">
        <v>0</v>
      </c>
      <c r="Z16" s="206">
        <v>1.54</v>
      </c>
      <c r="AA16" s="206">
        <v>0.97</v>
      </c>
      <c r="AB16" s="206">
        <v>0</v>
      </c>
      <c r="AC16" s="206">
        <v>13.94</v>
      </c>
      <c r="AD16" s="206">
        <v>0</v>
      </c>
      <c r="AE16" s="206">
        <v>0</v>
      </c>
      <c r="AF16" s="206">
        <v>0</v>
      </c>
      <c r="AG16" s="206">
        <v>61.7</v>
      </c>
      <c r="AH16" s="206">
        <v>0</v>
      </c>
      <c r="AI16" s="206">
        <v>0</v>
      </c>
      <c r="AJ16" s="206">
        <v>0</v>
      </c>
      <c r="AK16" s="206">
        <v>12.33</v>
      </c>
      <c r="AL16" s="206">
        <v>0</v>
      </c>
      <c r="AM16" s="206">
        <v>0</v>
      </c>
      <c r="AN16" s="206">
        <v>0</v>
      </c>
      <c r="AO16" s="206">
        <v>78.3</v>
      </c>
      <c r="AP16" s="206">
        <v>100.05</v>
      </c>
    </row>
    <row r="17" spans="1:42">
      <c r="A17" t="s">
        <v>59</v>
      </c>
      <c r="B17" s="206">
        <v>0</v>
      </c>
      <c r="C17" s="206">
        <v>0</v>
      </c>
      <c r="D17" s="206">
        <v>1.63</v>
      </c>
      <c r="E17" s="206">
        <v>0</v>
      </c>
      <c r="F17" s="206">
        <v>0</v>
      </c>
      <c r="G17" s="206">
        <v>6.75</v>
      </c>
      <c r="H17" s="206">
        <v>0</v>
      </c>
      <c r="I17" s="206">
        <v>29.14</v>
      </c>
      <c r="J17" s="206">
        <v>0.34</v>
      </c>
      <c r="K17" s="206">
        <v>4.4400000000000004</v>
      </c>
      <c r="L17" s="206">
        <v>155.83000000000001</v>
      </c>
      <c r="M17" s="206">
        <v>1.1000000000000001</v>
      </c>
      <c r="N17" s="206">
        <v>1.42</v>
      </c>
      <c r="O17" s="206">
        <v>0</v>
      </c>
      <c r="P17" s="206">
        <v>0.38</v>
      </c>
      <c r="Q17" s="206">
        <v>3.4</v>
      </c>
      <c r="R17" s="206">
        <v>1.27</v>
      </c>
      <c r="S17" s="206">
        <v>2.99</v>
      </c>
      <c r="T17" s="206">
        <v>0.56000000000000005</v>
      </c>
      <c r="U17" s="206">
        <v>0.85</v>
      </c>
      <c r="V17" s="206">
        <v>0.18</v>
      </c>
      <c r="W17" s="206">
        <v>1.07</v>
      </c>
      <c r="X17" s="206">
        <v>1.2</v>
      </c>
      <c r="Y17" s="206">
        <v>0</v>
      </c>
      <c r="Z17" s="206">
        <v>1.54</v>
      </c>
      <c r="AA17" s="206">
        <v>0.97</v>
      </c>
      <c r="AB17" s="206">
        <v>0</v>
      </c>
      <c r="AC17" s="206">
        <v>13.94</v>
      </c>
      <c r="AD17" s="206">
        <v>0</v>
      </c>
      <c r="AE17" s="206">
        <v>0</v>
      </c>
      <c r="AF17" s="206">
        <v>0</v>
      </c>
      <c r="AG17" s="206">
        <v>61.7</v>
      </c>
      <c r="AH17" s="206">
        <v>0</v>
      </c>
      <c r="AI17" s="206">
        <v>0</v>
      </c>
      <c r="AJ17" s="206">
        <v>0</v>
      </c>
      <c r="AK17" s="206">
        <v>12.33</v>
      </c>
      <c r="AL17" s="206">
        <v>0</v>
      </c>
      <c r="AM17" s="206">
        <v>0</v>
      </c>
      <c r="AN17" s="206">
        <v>0</v>
      </c>
      <c r="AO17" s="206">
        <v>78.3</v>
      </c>
      <c r="AP17" s="206">
        <v>100.05</v>
      </c>
    </row>
    <row r="18" spans="1:42">
      <c r="A18" t="s">
        <v>60</v>
      </c>
      <c r="B18" s="206">
        <v>0</v>
      </c>
      <c r="C18" s="206">
        <v>0</v>
      </c>
      <c r="D18" s="206">
        <v>1.63</v>
      </c>
      <c r="E18" s="206">
        <v>0</v>
      </c>
      <c r="F18" s="206">
        <v>0</v>
      </c>
      <c r="G18" s="206">
        <v>6.75</v>
      </c>
      <c r="H18" s="206">
        <v>0</v>
      </c>
      <c r="I18" s="206">
        <v>29.14</v>
      </c>
      <c r="J18" s="206">
        <v>0.34</v>
      </c>
      <c r="K18" s="206">
        <v>4.4400000000000004</v>
      </c>
      <c r="L18" s="206">
        <v>155.83000000000001</v>
      </c>
      <c r="M18" s="206">
        <v>1.1000000000000001</v>
      </c>
      <c r="N18" s="206">
        <v>1.42</v>
      </c>
      <c r="O18" s="206">
        <v>0</v>
      </c>
      <c r="P18" s="206">
        <v>0.38</v>
      </c>
      <c r="Q18" s="206">
        <v>3.4</v>
      </c>
      <c r="R18" s="206">
        <v>1.27</v>
      </c>
      <c r="S18" s="206">
        <v>2.99</v>
      </c>
      <c r="T18" s="206">
        <v>0.56000000000000005</v>
      </c>
      <c r="U18" s="206">
        <v>0.85</v>
      </c>
      <c r="V18" s="206">
        <v>0.18</v>
      </c>
      <c r="W18" s="206">
        <v>1.07</v>
      </c>
      <c r="X18" s="206">
        <v>1.2</v>
      </c>
      <c r="Y18" s="206">
        <v>0</v>
      </c>
      <c r="Z18" s="206">
        <v>1.54</v>
      </c>
      <c r="AA18" s="206">
        <v>0.97</v>
      </c>
      <c r="AB18" s="206">
        <v>0</v>
      </c>
      <c r="AC18" s="206">
        <v>13.94</v>
      </c>
      <c r="AD18" s="206">
        <v>0</v>
      </c>
      <c r="AE18" s="206">
        <v>0</v>
      </c>
      <c r="AF18" s="206">
        <v>0</v>
      </c>
      <c r="AG18" s="206">
        <v>61.7</v>
      </c>
      <c r="AH18" s="206">
        <v>0</v>
      </c>
      <c r="AI18" s="206">
        <v>0</v>
      </c>
      <c r="AJ18" s="206">
        <v>0</v>
      </c>
      <c r="AK18" s="206">
        <v>12.33</v>
      </c>
      <c r="AL18" s="206">
        <v>0</v>
      </c>
      <c r="AM18" s="206">
        <v>0</v>
      </c>
      <c r="AN18" s="206">
        <v>0</v>
      </c>
      <c r="AO18" s="206">
        <v>78.3</v>
      </c>
      <c r="AP18" s="206">
        <v>100.05</v>
      </c>
    </row>
    <row r="19" spans="1:42">
      <c r="A19" t="s">
        <v>61</v>
      </c>
      <c r="B19" s="206">
        <v>0</v>
      </c>
      <c r="C19" s="206">
        <v>0</v>
      </c>
      <c r="D19" s="206">
        <v>1.63</v>
      </c>
      <c r="E19" s="206">
        <v>0</v>
      </c>
      <c r="F19" s="206">
        <v>0</v>
      </c>
      <c r="G19" s="206">
        <v>6.75</v>
      </c>
      <c r="H19" s="206">
        <v>0</v>
      </c>
      <c r="I19" s="206">
        <v>29.14</v>
      </c>
      <c r="J19" s="206">
        <v>0.34</v>
      </c>
      <c r="K19" s="206">
        <v>4.4400000000000004</v>
      </c>
      <c r="L19" s="206">
        <v>155.83000000000001</v>
      </c>
      <c r="M19" s="206">
        <v>1.1000000000000001</v>
      </c>
      <c r="N19" s="206">
        <v>1.42</v>
      </c>
      <c r="O19" s="206">
        <v>0</v>
      </c>
      <c r="P19" s="206">
        <v>0.38</v>
      </c>
      <c r="Q19" s="206">
        <v>3.4</v>
      </c>
      <c r="R19" s="206">
        <v>1.27</v>
      </c>
      <c r="S19" s="206">
        <v>2.99</v>
      </c>
      <c r="T19" s="206">
        <v>0.56000000000000005</v>
      </c>
      <c r="U19" s="206">
        <v>0.85</v>
      </c>
      <c r="V19" s="206">
        <v>0.18</v>
      </c>
      <c r="W19" s="206">
        <v>1.07</v>
      </c>
      <c r="X19" s="206">
        <v>1.2</v>
      </c>
      <c r="Y19" s="206">
        <v>0</v>
      </c>
      <c r="Z19" s="206">
        <v>1.54</v>
      </c>
      <c r="AA19" s="206">
        <v>0.97</v>
      </c>
      <c r="AB19" s="206">
        <v>0</v>
      </c>
      <c r="AC19" s="206">
        <v>13.94</v>
      </c>
      <c r="AD19" s="206">
        <v>0</v>
      </c>
      <c r="AE19" s="206">
        <v>0</v>
      </c>
      <c r="AF19" s="206">
        <v>0</v>
      </c>
      <c r="AG19" s="206">
        <v>61.7</v>
      </c>
      <c r="AH19" s="206">
        <v>0</v>
      </c>
      <c r="AI19" s="206">
        <v>0</v>
      </c>
      <c r="AJ19" s="206">
        <v>0</v>
      </c>
      <c r="AK19" s="206">
        <v>11.1</v>
      </c>
      <c r="AL19" s="206">
        <v>0</v>
      </c>
      <c r="AM19" s="206">
        <v>0</v>
      </c>
      <c r="AN19" s="206">
        <v>0</v>
      </c>
      <c r="AO19" s="206">
        <v>78.3</v>
      </c>
      <c r="AP19" s="206">
        <v>100.05</v>
      </c>
    </row>
    <row r="20" spans="1:42">
      <c r="A20" t="s">
        <v>62</v>
      </c>
      <c r="B20" s="206">
        <v>0</v>
      </c>
      <c r="C20" s="206">
        <v>0</v>
      </c>
      <c r="D20" s="206">
        <v>1.63</v>
      </c>
      <c r="E20" s="206">
        <v>0</v>
      </c>
      <c r="F20" s="206">
        <v>0</v>
      </c>
      <c r="G20" s="206">
        <v>6.75</v>
      </c>
      <c r="H20" s="206">
        <v>0</v>
      </c>
      <c r="I20" s="206">
        <v>29.14</v>
      </c>
      <c r="J20" s="206">
        <v>0.34</v>
      </c>
      <c r="K20" s="206">
        <v>4.5199999999999996</v>
      </c>
      <c r="L20" s="206">
        <v>155.83000000000001</v>
      </c>
      <c r="M20" s="206">
        <v>1.1000000000000001</v>
      </c>
      <c r="N20" s="206">
        <v>1.42</v>
      </c>
      <c r="O20" s="206">
        <v>0</v>
      </c>
      <c r="P20" s="206">
        <v>0.38</v>
      </c>
      <c r="Q20" s="206">
        <v>3.66</v>
      </c>
      <c r="R20" s="206">
        <v>1.27</v>
      </c>
      <c r="S20" s="206">
        <v>3.19</v>
      </c>
      <c r="T20" s="206">
        <v>0.56000000000000005</v>
      </c>
      <c r="U20" s="206">
        <v>0.85</v>
      </c>
      <c r="V20" s="206">
        <v>0.18</v>
      </c>
      <c r="W20" s="206">
        <v>1.07</v>
      </c>
      <c r="X20" s="206">
        <v>1.2</v>
      </c>
      <c r="Y20" s="206">
        <v>0</v>
      </c>
      <c r="Z20" s="206">
        <v>1.54</v>
      </c>
      <c r="AA20" s="206">
        <v>0.97</v>
      </c>
      <c r="AB20" s="206">
        <v>0</v>
      </c>
      <c r="AC20" s="206">
        <v>13.94</v>
      </c>
      <c r="AD20" s="206">
        <v>0</v>
      </c>
      <c r="AE20" s="206">
        <v>0</v>
      </c>
      <c r="AF20" s="206">
        <v>0</v>
      </c>
      <c r="AG20" s="206">
        <v>61.7</v>
      </c>
      <c r="AH20" s="206">
        <v>0</v>
      </c>
      <c r="AI20" s="206">
        <v>0</v>
      </c>
      <c r="AJ20" s="206">
        <v>0</v>
      </c>
      <c r="AK20" s="206">
        <v>11.1</v>
      </c>
      <c r="AL20" s="206">
        <v>0</v>
      </c>
      <c r="AM20" s="206">
        <v>0</v>
      </c>
      <c r="AN20" s="206">
        <v>0</v>
      </c>
      <c r="AO20" s="206">
        <v>78.3</v>
      </c>
      <c r="AP20" s="206">
        <v>100.05</v>
      </c>
    </row>
    <row r="21" spans="1:42">
      <c r="A21" t="s">
        <v>63</v>
      </c>
      <c r="B21" s="206">
        <v>0</v>
      </c>
      <c r="C21" s="206">
        <v>0</v>
      </c>
      <c r="D21" s="206">
        <v>1.63</v>
      </c>
      <c r="E21" s="206">
        <v>0</v>
      </c>
      <c r="F21" s="206">
        <v>0</v>
      </c>
      <c r="G21" s="206">
        <v>6.75</v>
      </c>
      <c r="H21" s="206">
        <v>0</v>
      </c>
      <c r="I21" s="206">
        <v>29.14</v>
      </c>
      <c r="J21" s="206">
        <v>0.34</v>
      </c>
      <c r="K21" s="206">
        <v>4.55</v>
      </c>
      <c r="L21" s="206">
        <v>155.83000000000001</v>
      </c>
      <c r="M21" s="206">
        <v>1.1000000000000001</v>
      </c>
      <c r="N21" s="206">
        <v>1.42</v>
      </c>
      <c r="O21" s="206">
        <v>0</v>
      </c>
      <c r="P21" s="206">
        <v>0.38</v>
      </c>
      <c r="Q21" s="206">
        <v>3.73</v>
      </c>
      <c r="R21" s="206">
        <v>1.27</v>
      </c>
      <c r="S21" s="206">
        <v>3.19</v>
      </c>
      <c r="T21" s="206">
        <v>0.56000000000000005</v>
      </c>
      <c r="U21" s="206">
        <v>0.85</v>
      </c>
      <c r="V21" s="206">
        <v>0.17</v>
      </c>
      <c r="W21" s="206">
        <v>1.07</v>
      </c>
      <c r="X21" s="206">
        <v>1.2</v>
      </c>
      <c r="Y21" s="206">
        <v>0</v>
      </c>
      <c r="Z21" s="206">
        <v>1.54</v>
      </c>
      <c r="AA21" s="206">
        <v>0.97</v>
      </c>
      <c r="AB21" s="206">
        <v>0</v>
      </c>
      <c r="AC21" s="206">
        <v>13.94</v>
      </c>
      <c r="AD21" s="206">
        <v>0</v>
      </c>
      <c r="AE21" s="206">
        <v>0</v>
      </c>
      <c r="AF21" s="206">
        <v>0</v>
      </c>
      <c r="AG21" s="206">
        <v>61.7</v>
      </c>
      <c r="AH21" s="206">
        <v>0</v>
      </c>
      <c r="AI21" s="206">
        <v>0</v>
      </c>
      <c r="AJ21" s="206">
        <v>0</v>
      </c>
      <c r="AK21" s="206">
        <v>11.1</v>
      </c>
      <c r="AL21" s="206">
        <v>0</v>
      </c>
      <c r="AM21" s="206">
        <v>0</v>
      </c>
      <c r="AN21" s="206">
        <v>0</v>
      </c>
      <c r="AO21" s="206">
        <v>78.3</v>
      </c>
      <c r="AP21" s="206">
        <v>100.05</v>
      </c>
    </row>
    <row r="22" spans="1:42">
      <c r="A22" t="s">
        <v>64</v>
      </c>
      <c r="B22" s="206">
        <v>0</v>
      </c>
      <c r="C22" s="206">
        <v>0</v>
      </c>
      <c r="D22" s="206">
        <v>1.63</v>
      </c>
      <c r="E22" s="206">
        <v>0</v>
      </c>
      <c r="F22" s="206">
        <v>0</v>
      </c>
      <c r="G22" s="206">
        <v>6.75</v>
      </c>
      <c r="H22" s="206">
        <v>0</v>
      </c>
      <c r="I22" s="206">
        <v>29.14</v>
      </c>
      <c r="J22" s="206">
        <v>0.34</v>
      </c>
      <c r="K22" s="206">
        <v>4.55</v>
      </c>
      <c r="L22" s="206">
        <v>98.21</v>
      </c>
      <c r="M22" s="206">
        <v>1.1000000000000001</v>
      </c>
      <c r="N22" s="206">
        <v>1.42</v>
      </c>
      <c r="O22" s="206">
        <v>0</v>
      </c>
      <c r="P22" s="206">
        <v>0.38</v>
      </c>
      <c r="Q22" s="206">
        <v>3.73</v>
      </c>
      <c r="R22" s="206">
        <v>1.27</v>
      </c>
      <c r="S22" s="206">
        <v>3.19</v>
      </c>
      <c r="T22" s="206">
        <v>0.56000000000000005</v>
      </c>
      <c r="U22" s="206">
        <v>0.85</v>
      </c>
      <c r="V22" s="206">
        <v>0.17</v>
      </c>
      <c r="W22" s="206">
        <v>1.07</v>
      </c>
      <c r="X22" s="206">
        <v>1.19</v>
      </c>
      <c r="Y22" s="206">
        <v>0</v>
      </c>
      <c r="Z22" s="206">
        <v>1.54</v>
      </c>
      <c r="AA22" s="206">
        <v>0.97</v>
      </c>
      <c r="AB22" s="206">
        <v>0</v>
      </c>
      <c r="AC22" s="206">
        <v>13.94</v>
      </c>
      <c r="AD22" s="206">
        <v>0</v>
      </c>
      <c r="AE22" s="206">
        <v>0</v>
      </c>
      <c r="AF22" s="206">
        <v>0</v>
      </c>
      <c r="AG22" s="206">
        <v>61.7</v>
      </c>
      <c r="AH22" s="206">
        <v>0</v>
      </c>
      <c r="AI22" s="206">
        <v>0</v>
      </c>
      <c r="AJ22" s="206">
        <v>0</v>
      </c>
      <c r="AK22" s="206">
        <v>11.1</v>
      </c>
      <c r="AL22" s="206">
        <v>0</v>
      </c>
      <c r="AM22" s="206">
        <v>0</v>
      </c>
      <c r="AN22" s="206">
        <v>0</v>
      </c>
      <c r="AO22" s="206">
        <v>78.3</v>
      </c>
      <c r="AP22" s="206">
        <v>100.05</v>
      </c>
    </row>
    <row r="23" spans="1:42">
      <c r="A23" t="s">
        <v>65</v>
      </c>
      <c r="B23" s="206">
        <v>0</v>
      </c>
      <c r="C23" s="206">
        <v>0</v>
      </c>
      <c r="D23" s="206">
        <v>1.63</v>
      </c>
      <c r="E23" s="206">
        <v>0</v>
      </c>
      <c r="F23" s="206">
        <v>0</v>
      </c>
      <c r="G23" s="206">
        <v>6.75</v>
      </c>
      <c r="H23" s="206">
        <v>0</v>
      </c>
      <c r="I23" s="206">
        <v>29.14</v>
      </c>
      <c r="J23" s="206">
        <v>0.34</v>
      </c>
      <c r="K23" s="206">
        <v>0.37</v>
      </c>
      <c r="L23" s="206">
        <v>23.25</v>
      </c>
      <c r="M23" s="206">
        <v>1.1000000000000001</v>
      </c>
      <c r="N23" s="206">
        <v>1.42</v>
      </c>
      <c r="O23" s="206">
        <v>0</v>
      </c>
      <c r="P23" s="206">
        <v>0.38</v>
      </c>
      <c r="Q23" s="206">
        <v>1.42</v>
      </c>
      <c r="R23" s="206">
        <v>1.28</v>
      </c>
      <c r="S23" s="206">
        <v>0.32</v>
      </c>
      <c r="T23" s="206">
        <v>0.56000000000000005</v>
      </c>
      <c r="U23" s="206">
        <v>0.85</v>
      </c>
      <c r="V23" s="206">
        <v>0.17</v>
      </c>
      <c r="W23" s="206">
        <v>1.08</v>
      </c>
      <c r="X23" s="206">
        <v>1.19</v>
      </c>
      <c r="Y23" s="206">
        <v>0</v>
      </c>
      <c r="Z23" s="206">
        <v>1.54</v>
      </c>
      <c r="AA23" s="206">
        <v>0.97</v>
      </c>
      <c r="AB23" s="206">
        <v>0</v>
      </c>
      <c r="AC23" s="206">
        <v>13.94</v>
      </c>
      <c r="AD23" s="206">
        <v>0</v>
      </c>
      <c r="AE23" s="206">
        <v>0</v>
      </c>
      <c r="AF23" s="206">
        <v>0</v>
      </c>
      <c r="AG23" s="206">
        <v>61.7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78.3</v>
      </c>
      <c r="AP23" s="206">
        <v>100.05</v>
      </c>
    </row>
    <row r="24" spans="1:42">
      <c r="A24" t="s">
        <v>66</v>
      </c>
      <c r="B24" s="206">
        <v>0</v>
      </c>
      <c r="C24" s="206">
        <v>0</v>
      </c>
      <c r="D24" s="206">
        <v>1.63</v>
      </c>
      <c r="E24" s="206">
        <v>0</v>
      </c>
      <c r="F24" s="206">
        <v>0</v>
      </c>
      <c r="G24" s="206">
        <v>6.75</v>
      </c>
      <c r="H24" s="206">
        <v>0</v>
      </c>
      <c r="I24" s="206">
        <v>29.14</v>
      </c>
      <c r="J24" s="206">
        <v>0.34</v>
      </c>
      <c r="K24" s="206">
        <v>0.37</v>
      </c>
      <c r="L24" s="206">
        <v>15.3</v>
      </c>
      <c r="M24" s="206">
        <v>1.1000000000000001</v>
      </c>
      <c r="N24" s="206">
        <v>1.42</v>
      </c>
      <c r="O24" s="206">
        <v>0</v>
      </c>
      <c r="P24" s="206">
        <v>0.38</v>
      </c>
      <c r="Q24" s="206">
        <v>0.26</v>
      </c>
      <c r="R24" s="206">
        <v>1.28</v>
      </c>
      <c r="S24" s="206">
        <v>0.32</v>
      </c>
      <c r="T24" s="206">
        <v>0.56000000000000005</v>
      </c>
      <c r="U24" s="206">
        <v>0.85</v>
      </c>
      <c r="V24" s="206">
        <v>0.17</v>
      </c>
      <c r="W24" s="206">
        <v>1.08</v>
      </c>
      <c r="X24" s="206">
        <v>1.19</v>
      </c>
      <c r="Y24" s="206">
        <v>0</v>
      </c>
      <c r="Z24" s="206">
        <v>1.54</v>
      </c>
      <c r="AA24" s="206">
        <v>0.97</v>
      </c>
      <c r="AB24" s="206">
        <v>0</v>
      </c>
      <c r="AC24" s="206">
        <v>13.87</v>
      </c>
      <c r="AD24" s="206">
        <v>0</v>
      </c>
      <c r="AE24" s="206">
        <v>0</v>
      </c>
      <c r="AF24" s="206">
        <v>0</v>
      </c>
      <c r="AG24" s="206">
        <v>61.7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78.3</v>
      </c>
      <c r="AP24" s="206">
        <v>100.05</v>
      </c>
    </row>
    <row r="25" spans="1:42">
      <c r="A25" t="s">
        <v>67</v>
      </c>
      <c r="B25" s="206">
        <v>0</v>
      </c>
      <c r="C25" s="206">
        <v>0</v>
      </c>
      <c r="D25" s="206">
        <v>1.63</v>
      </c>
      <c r="E25" s="206">
        <v>0</v>
      </c>
      <c r="F25" s="206">
        <v>0</v>
      </c>
      <c r="G25" s="206">
        <v>6.75</v>
      </c>
      <c r="H25" s="206">
        <v>0</v>
      </c>
      <c r="I25" s="206">
        <v>29.14</v>
      </c>
      <c r="J25" s="206">
        <v>0.34</v>
      </c>
      <c r="K25" s="206">
        <v>0.37</v>
      </c>
      <c r="L25" s="206">
        <v>15.3</v>
      </c>
      <c r="M25" s="206">
        <v>1.1000000000000001</v>
      </c>
      <c r="N25" s="206">
        <v>1.42</v>
      </c>
      <c r="O25" s="206">
        <v>0</v>
      </c>
      <c r="P25" s="206">
        <v>0.38</v>
      </c>
      <c r="Q25" s="206">
        <v>0.26</v>
      </c>
      <c r="R25" s="206">
        <v>1.27</v>
      </c>
      <c r="S25" s="206">
        <v>0.32</v>
      </c>
      <c r="T25" s="206">
        <v>0.56000000000000005</v>
      </c>
      <c r="U25" s="206">
        <v>0.85</v>
      </c>
      <c r="V25" s="206">
        <v>0.17</v>
      </c>
      <c r="W25" s="206">
        <v>1.08</v>
      </c>
      <c r="X25" s="206">
        <v>1.19</v>
      </c>
      <c r="Y25" s="206">
        <v>0</v>
      </c>
      <c r="Z25" s="206">
        <v>1.54</v>
      </c>
      <c r="AA25" s="206">
        <v>0.97</v>
      </c>
      <c r="AB25" s="206">
        <v>0</v>
      </c>
      <c r="AC25" s="206">
        <v>13.87</v>
      </c>
      <c r="AD25" s="206">
        <v>0</v>
      </c>
      <c r="AE25" s="206">
        <v>0</v>
      </c>
      <c r="AF25" s="206">
        <v>0</v>
      </c>
      <c r="AG25" s="206">
        <v>61.7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78.3</v>
      </c>
      <c r="AP25" s="206">
        <v>100.05</v>
      </c>
    </row>
    <row r="26" spans="1:42">
      <c r="A26" t="s">
        <v>68</v>
      </c>
      <c r="B26" s="206">
        <v>0</v>
      </c>
      <c r="C26" s="206">
        <v>0</v>
      </c>
      <c r="D26" s="206">
        <v>1.63</v>
      </c>
      <c r="E26" s="206">
        <v>0</v>
      </c>
      <c r="F26" s="206">
        <v>0</v>
      </c>
      <c r="G26" s="206">
        <v>6.75</v>
      </c>
      <c r="H26" s="206">
        <v>0</v>
      </c>
      <c r="I26" s="206">
        <v>29.14</v>
      </c>
      <c r="J26" s="206">
        <v>0.34</v>
      </c>
      <c r="K26" s="206">
        <v>0.37</v>
      </c>
      <c r="L26" s="206">
        <v>15.3</v>
      </c>
      <c r="M26" s="206">
        <v>1.1000000000000001</v>
      </c>
      <c r="N26" s="206">
        <v>1.42</v>
      </c>
      <c r="O26" s="206">
        <v>0</v>
      </c>
      <c r="P26" s="206">
        <v>0.38</v>
      </c>
      <c r="Q26" s="206">
        <v>0.26</v>
      </c>
      <c r="R26" s="206">
        <v>1.27</v>
      </c>
      <c r="S26" s="206">
        <v>0.32</v>
      </c>
      <c r="T26" s="206">
        <v>0.56000000000000005</v>
      </c>
      <c r="U26" s="206">
        <v>0.85</v>
      </c>
      <c r="V26" s="206">
        <v>0.17</v>
      </c>
      <c r="W26" s="206">
        <v>1.08</v>
      </c>
      <c r="X26" s="206">
        <v>1.19</v>
      </c>
      <c r="Y26" s="206">
        <v>0</v>
      </c>
      <c r="Z26" s="206">
        <v>1.54</v>
      </c>
      <c r="AA26" s="206">
        <v>0.97</v>
      </c>
      <c r="AB26" s="206">
        <v>0</v>
      </c>
      <c r="AC26" s="206">
        <v>13.87</v>
      </c>
      <c r="AD26" s="206">
        <v>0</v>
      </c>
      <c r="AE26" s="206">
        <v>0</v>
      </c>
      <c r="AF26" s="206">
        <v>0</v>
      </c>
      <c r="AG26" s="206">
        <v>61.7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78.3</v>
      </c>
      <c r="AP26" s="206">
        <v>100.05</v>
      </c>
    </row>
    <row r="27" spans="1:42">
      <c r="A27" t="s">
        <v>69</v>
      </c>
      <c r="B27" s="206">
        <v>0</v>
      </c>
      <c r="C27" s="206">
        <v>8.65</v>
      </c>
      <c r="D27" s="206">
        <v>5.23</v>
      </c>
      <c r="E27" s="206">
        <v>0</v>
      </c>
      <c r="F27" s="206">
        <v>0</v>
      </c>
      <c r="G27" s="206">
        <v>0.27</v>
      </c>
      <c r="H27" s="206">
        <v>0</v>
      </c>
      <c r="I27" s="206">
        <v>28.12</v>
      </c>
      <c r="J27" s="206">
        <v>0.68</v>
      </c>
      <c r="K27" s="206">
        <v>0.37</v>
      </c>
      <c r="L27" s="206">
        <v>15.3</v>
      </c>
      <c r="M27" s="206">
        <v>1.1000000000000001</v>
      </c>
      <c r="N27" s="206">
        <v>1.42</v>
      </c>
      <c r="O27" s="206">
        <v>0</v>
      </c>
      <c r="P27" s="206">
        <v>0.38</v>
      </c>
      <c r="Q27" s="206">
        <v>0.26</v>
      </c>
      <c r="R27" s="206">
        <v>1.27</v>
      </c>
      <c r="S27" s="206">
        <v>0.32</v>
      </c>
      <c r="T27" s="206">
        <v>0.56000000000000005</v>
      </c>
      <c r="U27" s="206">
        <v>0.85</v>
      </c>
      <c r="V27" s="206">
        <v>0.17</v>
      </c>
      <c r="W27" s="206">
        <v>1.08</v>
      </c>
      <c r="X27" s="206">
        <v>1.19</v>
      </c>
      <c r="Y27" s="206">
        <v>0</v>
      </c>
      <c r="Z27" s="206">
        <v>1.54</v>
      </c>
      <c r="AA27" s="206">
        <v>0.97</v>
      </c>
      <c r="AB27" s="206">
        <v>0</v>
      </c>
      <c r="AC27" s="206">
        <v>13.87</v>
      </c>
      <c r="AD27" s="206">
        <v>0</v>
      </c>
      <c r="AE27" s="206">
        <v>0</v>
      </c>
      <c r="AF27" s="206">
        <v>0</v>
      </c>
      <c r="AG27" s="206">
        <v>61.7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78.3</v>
      </c>
      <c r="AP27" s="206">
        <v>100.05</v>
      </c>
    </row>
    <row r="28" spans="1:42">
      <c r="A28" t="s">
        <v>70</v>
      </c>
      <c r="B28" s="206">
        <v>0</v>
      </c>
      <c r="C28" s="206">
        <v>8.65</v>
      </c>
      <c r="D28" s="206">
        <v>5.23</v>
      </c>
      <c r="E28" s="206">
        <v>0</v>
      </c>
      <c r="F28" s="206">
        <v>0</v>
      </c>
      <c r="G28" s="206">
        <v>0.27</v>
      </c>
      <c r="H28" s="206">
        <v>0</v>
      </c>
      <c r="I28" s="206">
        <v>28.12</v>
      </c>
      <c r="J28" s="206">
        <v>0.68</v>
      </c>
      <c r="K28" s="206">
        <v>0.37</v>
      </c>
      <c r="L28" s="206">
        <v>15.3</v>
      </c>
      <c r="M28" s="206">
        <v>1.1000000000000001</v>
      </c>
      <c r="N28" s="206">
        <v>1.42</v>
      </c>
      <c r="O28" s="206">
        <v>0</v>
      </c>
      <c r="P28" s="206">
        <v>0.38</v>
      </c>
      <c r="Q28" s="206">
        <v>0.26</v>
      </c>
      <c r="R28" s="206">
        <v>1.27</v>
      </c>
      <c r="S28" s="206">
        <v>0.32</v>
      </c>
      <c r="T28" s="206">
        <v>0.56000000000000005</v>
      </c>
      <c r="U28" s="206">
        <v>0.85</v>
      </c>
      <c r="V28" s="206">
        <v>0.17</v>
      </c>
      <c r="W28" s="206">
        <v>1.08</v>
      </c>
      <c r="X28" s="206">
        <v>1.19</v>
      </c>
      <c r="Y28" s="206">
        <v>0</v>
      </c>
      <c r="Z28" s="206">
        <v>1.54</v>
      </c>
      <c r="AA28" s="206">
        <v>0.97</v>
      </c>
      <c r="AB28" s="206">
        <v>0</v>
      </c>
      <c r="AC28" s="206">
        <v>13.87</v>
      </c>
      <c r="AD28" s="206">
        <v>0</v>
      </c>
      <c r="AE28" s="206">
        <v>0</v>
      </c>
      <c r="AF28" s="206">
        <v>0</v>
      </c>
      <c r="AG28" s="206">
        <v>61.7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78.3</v>
      </c>
      <c r="AP28" s="206">
        <v>100.05</v>
      </c>
    </row>
    <row r="29" spans="1:42">
      <c r="A29" t="s">
        <v>71</v>
      </c>
      <c r="B29" s="206">
        <v>0</v>
      </c>
      <c r="C29" s="206">
        <v>8.65</v>
      </c>
      <c r="D29" s="206">
        <v>5.23</v>
      </c>
      <c r="E29" s="206">
        <v>0</v>
      </c>
      <c r="F29" s="206">
        <v>0</v>
      </c>
      <c r="G29" s="206">
        <v>1.32</v>
      </c>
      <c r="H29" s="206">
        <v>0</v>
      </c>
      <c r="I29" s="206">
        <v>28.12</v>
      </c>
      <c r="J29" s="206">
        <v>0.68</v>
      </c>
      <c r="K29" s="206">
        <v>0.37</v>
      </c>
      <c r="L29" s="206">
        <v>15.3</v>
      </c>
      <c r="M29" s="206">
        <v>1.1000000000000001</v>
      </c>
      <c r="N29" s="206">
        <v>1.42</v>
      </c>
      <c r="O29" s="206">
        <v>0</v>
      </c>
      <c r="P29" s="206">
        <v>0.38</v>
      </c>
      <c r="Q29" s="206">
        <v>0.26</v>
      </c>
      <c r="R29" s="206">
        <v>1.27</v>
      </c>
      <c r="S29" s="206">
        <v>0.32</v>
      </c>
      <c r="T29" s="206">
        <v>0.56000000000000005</v>
      </c>
      <c r="U29" s="206">
        <v>0.85</v>
      </c>
      <c r="V29" s="206">
        <v>0.17</v>
      </c>
      <c r="W29" s="206">
        <v>1.08</v>
      </c>
      <c r="X29" s="206">
        <v>1.19</v>
      </c>
      <c r="Y29" s="206">
        <v>0</v>
      </c>
      <c r="Z29" s="206">
        <v>1.54</v>
      </c>
      <c r="AA29" s="206">
        <v>0.97</v>
      </c>
      <c r="AB29" s="206">
        <v>0</v>
      </c>
      <c r="AC29" s="206">
        <v>13.87</v>
      </c>
      <c r="AD29" s="206">
        <v>0</v>
      </c>
      <c r="AE29" s="206">
        <v>0</v>
      </c>
      <c r="AF29" s="206">
        <v>0</v>
      </c>
      <c r="AG29" s="206">
        <v>61.7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78.3</v>
      </c>
      <c r="AP29" s="206">
        <v>100.05</v>
      </c>
    </row>
    <row r="30" spans="1:42">
      <c r="A30" t="s">
        <v>72</v>
      </c>
      <c r="B30" s="206">
        <v>0</v>
      </c>
      <c r="C30" s="206">
        <v>8.65</v>
      </c>
      <c r="D30" s="206">
        <v>5.23</v>
      </c>
      <c r="E30" s="206">
        <v>0</v>
      </c>
      <c r="F30" s="206">
        <v>0</v>
      </c>
      <c r="G30" s="206">
        <v>6.56</v>
      </c>
      <c r="H30" s="206">
        <v>0</v>
      </c>
      <c r="I30" s="206">
        <v>28.12</v>
      </c>
      <c r="J30" s="206">
        <v>0.68</v>
      </c>
      <c r="K30" s="206">
        <v>0.37</v>
      </c>
      <c r="L30" s="206">
        <v>15.3</v>
      </c>
      <c r="M30" s="206">
        <v>1.1000000000000001</v>
      </c>
      <c r="N30" s="206">
        <v>1.42</v>
      </c>
      <c r="O30" s="206">
        <v>0</v>
      </c>
      <c r="P30" s="206">
        <v>0.38</v>
      </c>
      <c r="Q30" s="206">
        <v>0.26</v>
      </c>
      <c r="R30" s="206">
        <v>1.27</v>
      </c>
      <c r="S30" s="206">
        <v>0.32</v>
      </c>
      <c r="T30" s="206">
        <v>0.56000000000000005</v>
      </c>
      <c r="U30" s="206">
        <v>0.85</v>
      </c>
      <c r="V30" s="206">
        <v>0.17</v>
      </c>
      <c r="W30" s="206">
        <v>1.08</v>
      </c>
      <c r="X30" s="206">
        <v>1.19</v>
      </c>
      <c r="Y30" s="206">
        <v>0</v>
      </c>
      <c r="Z30" s="206">
        <v>1.54</v>
      </c>
      <c r="AA30" s="206">
        <v>0.97</v>
      </c>
      <c r="AB30" s="206">
        <v>0</v>
      </c>
      <c r="AC30" s="206">
        <v>13.87</v>
      </c>
      <c r="AD30" s="206">
        <v>0</v>
      </c>
      <c r="AE30" s="206">
        <v>0</v>
      </c>
      <c r="AF30" s="206">
        <v>0</v>
      </c>
      <c r="AG30" s="206">
        <v>61.7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78.3</v>
      </c>
      <c r="AP30" s="206">
        <v>100.05</v>
      </c>
    </row>
    <row r="31" spans="1:42">
      <c r="A31" t="s">
        <v>73</v>
      </c>
      <c r="B31" s="206">
        <v>0</v>
      </c>
      <c r="C31" s="206">
        <v>8.65</v>
      </c>
      <c r="D31" s="206">
        <v>5.23</v>
      </c>
      <c r="E31" s="206">
        <v>0</v>
      </c>
      <c r="F31" s="206">
        <v>0</v>
      </c>
      <c r="G31" s="206">
        <v>6.75</v>
      </c>
      <c r="H31" s="206">
        <v>0</v>
      </c>
      <c r="I31" s="206">
        <v>28.12</v>
      </c>
      <c r="J31" s="206">
        <v>0.68</v>
      </c>
      <c r="K31" s="206">
        <v>0.37</v>
      </c>
      <c r="L31" s="206">
        <v>15.3</v>
      </c>
      <c r="M31" s="206">
        <v>1.1000000000000001</v>
      </c>
      <c r="N31" s="206">
        <v>1.42</v>
      </c>
      <c r="O31" s="206">
        <v>0</v>
      </c>
      <c r="P31" s="206">
        <v>1.49</v>
      </c>
      <c r="Q31" s="206">
        <v>0.26</v>
      </c>
      <c r="R31" s="206">
        <v>1.27</v>
      </c>
      <c r="S31" s="206">
        <v>0.32</v>
      </c>
      <c r="T31" s="206">
        <v>0.56000000000000005</v>
      </c>
      <c r="U31" s="206">
        <v>0.85</v>
      </c>
      <c r="V31" s="206">
        <v>0.17</v>
      </c>
      <c r="W31" s="206">
        <v>1.08</v>
      </c>
      <c r="X31" s="206">
        <v>1.19</v>
      </c>
      <c r="Y31" s="206">
        <v>0</v>
      </c>
      <c r="Z31" s="206">
        <v>1.54</v>
      </c>
      <c r="AA31" s="206">
        <v>0.97</v>
      </c>
      <c r="AB31" s="206">
        <v>0</v>
      </c>
      <c r="AC31" s="206">
        <v>13.94</v>
      </c>
      <c r="AD31" s="206">
        <v>0</v>
      </c>
      <c r="AE31" s="206">
        <v>0</v>
      </c>
      <c r="AF31" s="206">
        <v>0</v>
      </c>
      <c r="AG31" s="206">
        <v>57.84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78.3</v>
      </c>
      <c r="AP31" s="206">
        <v>100.05</v>
      </c>
    </row>
    <row r="32" spans="1:42">
      <c r="A32" t="s">
        <v>74</v>
      </c>
      <c r="B32" s="206">
        <v>0</v>
      </c>
      <c r="C32" s="206">
        <v>11.92</v>
      </c>
      <c r="D32" s="206">
        <v>1.96</v>
      </c>
      <c r="E32" s="206">
        <v>0</v>
      </c>
      <c r="F32" s="206">
        <v>0</v>
      </c>
      <c r="G32" s="206">
        <v>6.75</v>
      </c>
      <c r="H32" s="206">
        <v>0</v>
      </c>
      <c r="I32" s="206">
        <v>28.12</v>
      </c>
      <c r="J32" s="206">
        <v>0.68</v>
      </c>
      <c r="K32" s="206">
        <v>0.37</v>
      </c>
      <c r="L32" s="206">
        <v>15.3</v>
      </c>
      <c r="M32" s="206">
        <v>1.1000000000000001</v>
      </c>
      <c r="N32" s="206">
        <v>1.42</v>
      </c>
      <c r="O32" s="206">
        <v>0</v>
      </c>
      <c r="P32" s="206">
        <v>1.49</v>
      </c>
      <c r="Q32" s="206">
        <v>0.26</v>
      </c>
      <c r="R32" s="206">
        <v>1.27</v>
      </c>
      <c r="S32" s="206">
        <v>0.32</v>
      </c>
      <c r="T32" s="206">
        <v>0.56000000000000005</v>
      </c>
      <c r="U32" s="206">
        <v>0.85</v>
      </c>
      <c r="V32" s="206">
        <v>0.17</v>
      </c>
      <c r="W32" s="206">
        <v>1.08</v>
      </c>
      <c r="X32" s="206">
        <v>1.19</v>
      </c>
      <c r="Y32" s="206">
        <v>0</v>
      </c>
      <c r="Z32" s="206">
        <v>1.54</v>
      </c>
      <c r="AA32" s="206">
        <v>0.97</v>
      </c>
      <c r="AB32" s="206">
        <v>0</v>
      </c>
      <c r="AC32" s="206">
        <v>13.94</v>
      </c>
      <c r="AD32" s="206">
        <v>0</v>
      </c>
      <c r="AE32" s="206">
        <v>0</v>
      </c>
      <c r="AF32" s="206">
        <v>0</v>
      </c>
      <c r="AG32" s="206">
        <v>57.84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78.3</v>
      </c>
      <c r="AP32" s="206">
        <v>100.05</v>
      </c>
    </row>
    <row r="33" spans="1:42">
      <c r="A33" t="s">
        <v>75</v>
      </c>
      <c r="B33" s="206">
        <v>0</v>
      </c>
      <c r="C33" s="206">
        <v>12.58</v>
      </c>
      <c r="D33" s="206">
        <v>1.31</v>
      </c>
      <c r="E33" s="206">
        <v>0</v>
      </c>
      <c r="F33" s="206">
        <v>0</v>
      </c>
      <c r="G33" s="206">
        <v>6.75</v>
      </c>
      <c r="H33" s="206">
        <v>0</v>
      </c>
      <c r="I33" s="206">
        <v>28.12</v>
      </c>
      <c r="J33" s="206">
        <v>0.68</v>
      </c>
      <c r="K33" s="206">
        <v>0.37</v>
      </c>
      <c r="L33" s="206">
        <v>15.3</v>
      </c>
      <c r="M33" s="206">
        <v>1.1000000000000001</v>
      </c>
      <c r="N33" s="206">
        <v>1.42</v>
      </c>
      <c r="O33" s="206">
        <v>0</v>
      </c>
      <c r="P33" s="206">
        <v>1.49</v>
      </c>
      <c r="Q33" s="206">
        <v>0.26</v>
      </c>
      <c r="R33" s="206">
        <v>1.27</v>
      </c>
      <c r="S33" s="206">
        <v>0.32</v>
      </c>
      <c r="T33" s="206">
        <v>0.56000000000000005</v>
      </c>
      <c r="U33" s="206">
        <v>0.85</v>
      </c>
      <c r="V33" s="206">
        <v>0.17</v>
      </c>
      <c r="W33" s="206">
        <v>1.08</v>
      </c>
      <c r="X33" s="206">
        <v>1.19</v>
      </c>
      <c r="Y33" s="206">
        <v>0</v>
      </c>
      <c r="Z33" s="206">
        <v>1.54</v>
      </c>
      <c r="AA33" s="206">
        <v>0.97</v>
      </c>
      <c r="AB33" s="206">
        <v>0</v>
      </c>
      <c r="AC33" s="206">
        <v>13.94</v>
      </c>
      <c r="AD33" s="206">
        <v>0</v>
      </c>
      <c r="AE33" s="206">
        <v>0</v>
      </c>
      <c r="AF33" s="206">
        <v>0</v>
      </c>
      <c r="AG33" s="206">
        <v>57.84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78.3</v>
      </c>
      <c r="AP33" s="206">
        <v>100.05</v>
      </c>
    </row>
    <row r="34" spans="1:42">
      <c r="A34" t="s">
        <v>76</v>
      </c>
      <c r="B34" s="206">
        <v>0</v>
      </c>
      <c r="C34" s="206">
        <v>13.88</v>
      </c>
      <c r="D34" s="206">
        <v>0</v>
      </c>
      <c r="E34" s="206">
        <v>0</v>
      </c>
      <c r="F34" s="206">
        <v>0</v>
      </c>
      <c r="G34" s="206">
        <v>6.75</v>
      </c>
      <c r="H34" s="206">
        <v>0</v>
      </c>
      <c r="I34" s="206">
        <v>28.12</v>
      </c>
      <c r="J34" s="206">
        <v>0.68</v>
      </c>
      <c r="K34" s="206">
        <v>0.37</v>
      </c>
      <c r="L34" s="206">
        <v>15.3</v>
      </c>
      <c r="M34" s="206">
        <v>1.1000000000000001</v>
      </c>
      <c r="N34" s="206">
        <v>1.42</v>
      </c>
      <c r="O34" s="206">
        <v>0</v>
      </c>
      <c r="P34" s="206">
        <v>1.49</v>
      </c>
      <c r="Q34" s="206">
        <v>0.26</v>
      </c>
      <c r="R34" s="206">
        <v>1.27</v>
      </c>
      <c r="S34" s="206">
        <v>0.32</v>
      </c>
      <c r="T34" s="206">
        <v>0.56000000000000005</v>
      </c>
      <c r="U34" s="206">
        <v>0.85</v>
      </c>
      <c r="V34" s="206">
        <v>0.17</v>
      </c>
      <c r="W34" s="206">
        <v>1.08</v>
      </c>
      <c r="X34" s="206">
        <v>1.19</v>
      </c>
      <c r="Y34" s="206">
        <v>0</v>
      </c>
      <c r="Z34" s="206">
        <v>1.54</v>
      </c>
      <c r="AA34" s="206">
        <v>0.97</v>
      </c>
      <c r="AB34" s="206">
        <v>0</v>
      </c>
      <c r="AC34" s="206">
        <v>13.94</v>
      </c>
      <c r="AD34" s="206">
        <v>0</v>
      </c>
      <c r="AE34" s="206">
        <v>0</v>
      </c>
      <c r="AF34" s="206">
        <v>0</v>
      </c>
      <c r="AG34" s="206">
        <v>57.84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78.3</v>
      </c>
      <c r="AP34" s="206">
        <v>100.05</v>
      </c>
    </row>
    <row r="35" spans="1:42">
      <c r="A35" t="s">
        <v>77</v>
      </c>
      <c r="B35" s="206">
        <v>0</v>
      </c>
      <c r="C35" s="206">
        <v>13.88</v>
      </c>
      <c r="D35" s="206">
        <v>0</v>
      </c>
      <c r="E35" s="206">
        <v>0</v>
      </c>
      <c r="F35" s="206">
        <v>6.75</v>
      </c>
      <c r="G35" s="206">
        <v>0</v>
      </c>
      <c r="H35" s="206">
        <v>0</v>
      </c>
      <c r="I35" s="206">
        <v>27.78</v>
      </c>
      <c r="J35" s="206">
        <v>0.68</v>
      </c>
      <c r="K35" s="206">
        <v>0.37</v>
      </c>
      <c r="L35" s="206">
        <v>15.3</v>
      </c>
      <c r="M35" s="206">
        <v>1.1000000000000001</v>
      </c>
      <c r="N35" s="206">
        <v>1.42</v>
      </c>
      <c r="O35" s="206">
        <v>0</v>
      </c>
      <c r="P35" s="206">
        <v>1.49</v>
      </c>
      <c r="Q35" s="206">
        <v>0.26</v>
      </c>
      <c r="R35" s="206">
        <v>1.27</v>
      </c>
      <c r="S35" s="206">
        <v>0.32</v>
      </c>
      <c r="T35" s="206">
        <v>0.56000000000000005</v>
      </c>
      <c r="U35" s="206">
        <v>0.85</v>
      </c>
      <c r="V35" s="206">
        <v>0.17</v>
      </c>
      <c r="W35" s="206">
        <v>1.08</v>
      </c>
      <c r="X35" s="206">
        <v>1.19</v>
      </c>
      <c r="Y35" s="206">
        <v>0</v>
      </c>
      <c r="Z35" s="206">
        <v>1.54</v>
      </c>
      <c r="AA35" s="206">
        <v>0.97</v>
      </c>
      <c r="AB35" s="206">
        <v>0</v>
      </c>
      <c r="AC35" s="206">
        <v>13.94</v>
      </c>
      <c r="AD35" s="206">
        <v>0</v>
      </c>
      <c r="AE35" s="206">
        <v>0</v>
      </c>
      <c r="AF35" s="206">
        <v>0</v>
      </c>
      <c r="AG35" s="206">
        <v>53.98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78.3</v>
      </c>
      <c r="AP35" s="206">
        <v>100.05</v>
      </c>
    </row>
    <row r="36" spans="1:42">
      <c r="A36" t="s">
        <v>78</v>
      </c>
      <c r="B36" s="206">
        <v>0</v>
      </c>
      <c r="C36" s="206">
        <v>13.88</v>
      </c>
      <c r="D36" s="206">
        <v>0</v>
      </c>
      <c r="E36" s="206">
        <v>0</v>
      </c>
      <c r="F36" s="206">
        <v>6.75</v>
      </c>
      <c r="G36" s="206">
        <v>0</v>
      </c>
      <c r="H36" s="206">
        <v>0</v>
      </c>
      <c r="I36" s="206">
        <v>27.78</v>
      </c>
      <c r="J36" s="206">
        <v>0.68</v>
      </c>
      <c r="K36" s="206">
        <v>0.37</v>
      </c>
      <c r="L36" s="206">
        <v>15.3</v>
      </c>
      <c r="M36" s="206">
        <v>1.1000000000000001</v>
      </c>
      <c r="N36" s="206">
        <v>1.42</v>
      </c>
      <c r="O36" s="206">
        <v>0</v>
      </c>
      <c r="P36" s="206">
        <v>1.49</v>
      </c>
      <c r="Q36" s="206">
        <v>0.26</v>
      </c>
      <c r="R36" s="206">
        <v>1.27</v>
      </c>
      <c r="S36" s="206">
        <v>0.32</v>
      </c>
      <c r="T36" s="206">
        <v>0.56000000000000005</v>
      </c>
      <c r="U36" s="206">
        <v>0.85</v>
      </c>
      <c r="V36" s="206">
        <v>0.17</v>
      </c>
      <c r="W36" s="206">
        <v>1.08</v>
      </c>
      <c r="X36" s="206">
        <v>1.19</v>
      </c>
      <c r="Y36" s="206">
        <v>0</v>
      </c>
      <c r="Z36" s="206">
        <v>1.54</v>
      </c>
      <c r="AA36" s="206">
        <v>0.97</v>
      </c>
      <c r="AB36" s="206">
        <v>0</v>
      </c>
      <c r="AC36" s="206">
        <v>13.94</v>
      </c>
      <c r="AD36" s="206">
        <v>0</v>
      </c>
      <c r="AE36" s="206">
        <v>0</v>
      </c>
      <c r="AF36" s="206">
        <v>0</v>
      </c>
      <c r="AG36" s="206">
        <v>53.98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78.3</v>
      </c>
      <c r="AP36" s="206">
        <v>100.05</v>
      </c>
    </row>
    <row r="37" spans="1:42">
      <c r="A37" t="s">
        <v>79</v>
      </c>
      <c r="B37" s="206">
        <v>0</v>
      </c>
      <c r="C37" s="206">
        <v>13.88</v>
      </c>
      <c r="D37" s="206">
        <v>0</v>
      </c>
      <c r="E37" s="206">
        <v>0</v>
      </c>
      <c r="F37" s="206">
        <v>6.75</v>
      </c>
      <c r="G37" s="206">
        <v>0</v>
      </c>
      <c r="H37" s="206">
        <v>0</v>
      </c>
      <c r="I37" s="206">
        <v>27.78</v>
      </c>
      <c r="J37" s="206">
        <v>0.68</v>
      </c>
      <c r="K37" s="206">
        <v>0.37</v>
      </c>
      <c r="L37" s="206">
        <v>15.3</v>
      </c>
      <c r="M37" s="206">
        <v>1.1000000000000001</v>
      </c>
      <c r="N37" s="206">
        <v>1.42</v>
      </c>
      <c r="O37" s="206">
        <v>0</v>
      </c>
      <c r="P37" s="206">
        <v>1.49</v>
      </c>
      <c r="Q37" s="206">
        <v>0.26</v>
      </c>
      <c r="R37" s="206">
        <v>1.27</v>
      </c>
      <c r="S37" s="206">
        <v>0.32</v>
      </c>
      <c r="T37" s="206">
        <v>0.56000000000000005</v>
      </c>
      <c r="U37" s="206">
        <v>0.85</v>
      </c>
      <c r="V37" s="206">
        <v>0.17</v>
      </c>
      <c r="W37" s="206">
        <v>1.08</v>
      </c>
      <c r="X37" s="206">
        <v>1.19</v>
      </c>
      <c r="Y37" s="206">
        <v>0</v>
      </c>
      <c r="Z37" s="206">
        <v>1.54</v>
      </c>
      <c r="AA37" s="206">
        <v>0.97</v>
      </c>
      <c r="AB37" s="206">
        <v>0</v>
      </c>
      <c r="AC37" s="206">
        <v>13.94</v>
      </c>
      <c r="AD37" s="206">
        <v>0</v>
      </c>
      <c r="AE37" s="206">
        <v>0</v>
      </c>
      <c r="AF37" s="206">
        <v>0</v>
      </c>
      <c r="AG37" s="206">
        <v>53.98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78.3</v>
      </c>
      <c r="AP37" s="206">
        <v>100.05</v>
      </c>
    </row>
    <row r="38" spans="1:42">
      <c r="A38" t="s">
        <v>80</v>
      </c>
      <c r="B38" s="206">
        <v>0</v>
      </c>
      <c r="C38" s="206">
        <v>13.88</v>
      </c>
      <c r="D38" s="206">
        <v>0</v>
      </c>
      <c r="E38" s="206">
        <v>0</v>
      </c>
      <c r="F38" s="206">
        <v>6.75</v>
      </c>
      <c r="G38" s="206">
        <v>0</v>
      </c>
      <c r="H38" s="206">
        <v>0</v>
      </c>
      <c r="I38" s="206">
        <v>27.78</v>
      </c>
      <c r="J38" s="206">
        <v>0.68</v>
      </c>
      <c r="K38" s="206">
        <v>0.37</v>
      </c>
      <c r="L38" s="206">
        <v>15.3</v>
      </c>
      <c r="M38" s="206">
        <v>1.1000000000000001</v>
      </c>
      <c r="N38" s="206">
        <v>1.42</v>
      </c>
      <c r="O38" s="206">
        <v>0</v>
      </c>
      <c r="P38" s="206">
        <v>1.49</v>
      </c>
      <c r="Q38" s="206">
        <v>0.26</v>
      </c>
      <c r="R38" s="206">
        <v>1.27</v>
      </c>
      <c r="S38" s="206">
        <v>0.32</v>
      </c>
      <c r="T38" s="206">
        <v>0.56000000000000005</v>
      </c>
      <c r="U38" s="206">
        <v>0.85</v>
      </c>
      <c r="V38" s="206">
        <v>0.17</v>
      </c>
      <c r="W38" s="206">
        <v>1.08</v>
      </c>
      <c r="X38" s="206">
        <v>1.19</v>
      </c>
      <c r="Y38" s="206">
        <v>0</v>
      </c>
      <c r="Z38" s="206">
        <v>1.54</v>
      </c>
      <c r="AA38" s="206">
        <v>0.97</v>
      </c>
      <c r="AB38" s="206">
        <v>0</v>
      </c>
      <c r="AC38" s="206">
        <v>13.94</v>
      </c>
      <c r="AD38" s="206">
        <v>0</v>
      </c>
      <c r="AE38" s="206">
        <v>0</v>
      </c>
      <c r="AF38" s="206">
        <v>0</v>
      </c>
      <c r="AG38" s="206">
        <v>53.98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78.3</v>
      </c>
      <c r="AP38" s="206">
        <v>100.05</v>
      </c>
    </row>
    <row r="39" spans="1:42">
      <c r="A39" t="s">
        <v>81</v>
      </c>
      <c r="B39" s="206">
        <v>0</v>
      </c>
      <c r="C39" s="206">
        <v>13.88</v>
      </c>
      <c r="D39" s="206">
        <v>0</v>
      </c>
      <c r="E39" s="206">
        <v>0</v>
      </c>
      <c r="F39" s="206">
        <v>6.75</v>
      </c>
      <c r="G39" s="206">
        <v>0</v>
      </c>
      <c r="H39" s="206">
        <v>0</v>
      </c>
      <c r="I39" s="206">
        <v>27.78</v>
      </c>
      <c r="J39" s="206">
        <v>0.68</v>
      </c>
      <c r="K39" s="206">
        <v>0.37</v>
      </c>
      <c r="L39" s="206">
        <v>15.3</v>
      </c>
      <c r="M39" s="206">
        <v>1.1000000000000001</v>
      </c>
      <c r="N39" s="206">
        <v>1.42</v>
      </c>
      <c r="O39" s="206">
        <v>0</v>
      </c>
      <c r="P39" s="206">
        <v>1.49</v>
      </c>
      <c r="Q39" s="206">
        <v>0.26</v>
      </c>
      <c r="R39" s="206">
        <v>1.27</v>
      </c>
      <c r="S39" s="206">
        <v>0.32</v>
      </c>
      <c r="T39" s="206">
        <v>0.56000000000000005</v>
      </c>
      <c r="U39" s="206">
        <v>0.85</v>
      </c>
      <c r="V39" s="206">
        <v>0.17</v>
      </c>
      <c r="W39" s="206">
        <v>1.08</v>
      </c>
      <c r="X39" s="206">
        <v>1.19</v>
      </c>
      <c r="Y39" s="206">
        <v>0</v>
      </c>
      <c r="Z39" s="206">
        <v>1.54</v>
      </c>
      <c r="AA39" s="206">
        <v>0.97</v>
      </c>
      <c r="AB39" s="206">
        <v>0</v>
      </c>
      <c r="AC39" s="206">
        <v>13.94</v>
      </c>
      <c r="AD39" s="206">
        <v>0</v>
      </c>
      <c r="AE39" s="206">
        <v>0</v>
      </c>
      <c r="AF39" s="206">
        <v>0</v>
      </c>
      <c r="AG39" s="206">
        <v>53.98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78.3</v>
      </c>
      <c r="AP39" s="206">
        <v>100.05</v>
      </c>
    </row>
    <row r="40" spans="1:42">
      <c r="A40" t="s">
        <v>82</v>
      </c>
      <c r="B40" s="206">
        <v>0</v>
      </c>
      <c r="C40" s="206">
        <v>13.88</v>
      </c>
      <c r="D40" s="206">
        <v>0</v>
      </c>
      <c r="E40" s="206">
        <v>0</v>
      </c>
      <c r="F40" s="206">
        <v>6.75</v>
      </c>
      <c r="G40" s="206">
        <v>0</v>
      </c>
      <c r="H40" s="206">
        <v>0</v>
      </c>
      <c r="I40" s="206">
        <v>27.78</v>
      </c>
      <c r="J40" s="206">
        <v>0.68</v>
      </c>
      <c r="K40" s="206">
        <v>0.37</v>
      </c>
      <c r="L40" s="206">
        <v>15.3</v>
      </c>
      <c r="M40" s="206">
        <v>1.1000000000000001</v>
      </c>
      <c r="N40" s="206">
        <v>1.42</v>
      </c>
      <c r="O40" s="206">
        <v>0</v>
      </c>
      <c r="P40" s="206">
        <v>1.49</v>
      </c>
      <c r="Q40" s="206">
        <v>0.26</v>
      </c>
      <c r="R40" s="206">
        <v>1.27</v>
      </c>
      <c r="S40" s="206">
        <v>0.32</v>
      </c>
      <c r="T40" s="206">
        <v>0.56000000000000005</v>
      </c>
      <c r="U40" s="206">
        <v>0.85</v>
      </c>
      <c r="V40" s="206">
        <v>0.17</v>
      </c>
      <c r="W40" s="206">
        <v>1.08</v>
      </c>
      <c r="X40" s="206">
        <v>1.19</v>
      </c>
      <c r="Y40" s="206">
        <v>0</v>
      </c>
      <c r="Z40" s="206">
        <v>1.54</v>
      </c>
      <c r="AA40" s="206">
        <v>0.97</v>
      </c>
      <c r="AB40" s="206">
        <v>0</v>
      </c>
      <c r="AC40" s="206">
        <v>13.94</v>
      </c>
      <c r="AD40" s="206">
        <v>0</v>
      </c>
      <c r="AE40" s="206">
        <v>0</v>
      </c>
      <c r="AF40" s="206">
        <v>0</v>
      </c>
      <c r="AG40" s="206">
        <v>53.98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78.3</v>
      </c>
      <c r="AP40" s="206">
        <v>100.05</v>
      </c>
    </row>
    <row r="41" spans="1:42">
      <c r="A41" t="s">
        <v>83</v>
      </c>
      <c r="B41" s="206">
        <v>0</v>
      </c>
      <c r="C41" s="206">
        <v>13.88</v>
      </c>
      <c r="D41" s="206">
        <v>0</v>
      </c>
      <c r="E41" s="206">
        <v>0</v>
      </c>
      <c r="F41" s="206">
        <v>6.75</v>
      </c>
      <c r="G41" s="206">
        <v>0</v>
      </c>
      <c r="H41" s="206">
        <v>0</v>
      </c>
      <c r="I41" s="206">
        <v>27.78</v>
      </c>
      <c r="J41" s="206">
        <v>0.68</v>
      </c>
      <c r="K41" s="206">
        <v>0.37</v>
      </c>
      <c r="L41" s="206">
        <v>15.3</v>
      </c>
      <c r="M41" s="206">
        <v>1.1000000000000001</v>
      </c>
      <c r="N41" s="206">
        <v>1.42</v>
      </c>
      <c r="O41" s="206">
        <v>0</v>
      </c>
      <c r="P41" s="206">
        <v>1.49</v>
      </c>
      <c r="Q41" s="206">
        <v>0.26</v>
      </c>
      <c r="R41" s="206">
        <v>0.16</v>
      </c>
      <c r="S41" s="206">
        <v>0.13</v>
      </c>
      <c r="T41" s="206">
        <v>0.56000000000000005</v>
      </c>
      <c r="U41" s="206">
        <v>0.85</v>
      </c>
      <c r="V41" s="206">
        <v>0.17</v>
      </c>
      <c r="W41" s="206">
        <v>1.08</v>
      </c>
      <c r="X41" s="206">
        <v>1.19</v>
      </c>
      <c r="Y41" s="206">
        <v>0</v>
      </c>
      <c r="Z41" s="206">
        <v>1.54</v>
      </c>
      <c r="AA41" s="206">
        <v>0.97</v>
      </c>
      <c r="AB41" s="206">
        <v>0</v>
      </c>
      <c r="AC41" s="206">
        <v>13.94</v>
      </c>
      <c r="AD41" s="206">
        <v>0</v>
      </c>
      <c r="AE41" s="206">
        <v>0</v>
      </c>
      <c r="AF41" s="206">
        <v>0</v>
      </c>
      <c r="AG41" s="206">
        <v>53.98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78.3</v>
      </c>
      <c r="AP41" s="206">
        <v>100.05</v>
      </c>
    </row>
    <row r="42" spans="1:42">
      <c r="A42" t="s">
        <v>84</v>
      </c>
      <c r="B42" s="206">
        <v>0</v>
      </c>
      <c r="C42" s="206">
        <v>13.88</v>
      </c>
      <c r="D42" s="206">
        <v>0</v>
      </c>
      <c r="E42" s="206">
        <v>0</v>
      </c>
      <c r="F42" s="206">
        <v>6.75</v>
      </c>
      <c r="G42" s="206">
        <v>0</v>
      </c>
      <c r="H42" s="206">
        <v>0</v>
      </c>
      <c r="I42" s="206">
        <v>27.78</v>
      </c>
      <c r="J42" s="206">
        <v>0.68</v>
      </c>
      <c r="K42" s="206">
        <v>0.37</v>
      </c>
      <c r="L42" s="206">
        <v>15.3</v>
      </c>
      <c r="M42" s="206">
        <v>1.1000000000000001</v>
      </c>
      <c r="N42" s="206">
        <v>1.42</v>
      </c>
      <c r="O42" s="206">
        <v>0</v>
      </c>
      <c r="P42" s="206">
        <v>1.49</v>
      </c>
      <c r="Q42" s="206">
        <v>0.26</v>
      </c>
      <c r="R42" s="206">
        <v>0.14000000000000001</v>
      </c>
      <c r="S42" s="206">
        <v>0.13</v>
      </c>
      <c r="T42" s="206">
        <v>0.56000000000000005</v>
      </c>
      <c r="U42" s="206">
        <v>0.85</v>
      </c>
      <c r="V42" s="206">
        <v>0.17</v>
      </c>
      <c r="W42" s="206">
        <v>1.08</v>
      </c>
      <c r="X42" s="206">
        <v>1.19</v>
      </c>
      <c r="Y42" s="206">
        <v>0</v>
      </c>
      <c r="Z42" s="206">
        <v>1.54</v>
      </c>
      <c r="AA42" s="206">
        <v>0.97</v>
      </c>
      <c r="AB42" s="206">
        <v>0</v>
      </c>
      <c r="AC42" s="206">
        <v>13.94</v>
      </c>
      <c r="AD42" s="206">
        <v>0</v>
      </c>
      <c r="AE42" s="206">
        <v>0</v>
      </c>
      <c r="AF42" s="206">
        <v>0</v>
      </c>
      <c r="AG42" s="206">
        <v>53.98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78.3</v>
      </c>
      <c r="AP42" s="206">
        <v>100.05</v>
      </c>
    </row>
    <row r="43" spans="1:42">
      <c r="A43" t="s">
        <v>85</v>
      </c>
      <c r="B43" s="206">
        <v>0</v>
      </c>
      <c r="C43" s="206">
        <v>13.72</v>
      </c>
      <c r="D43" s="206">
        <v>0</v>
      </c>
      <c r="E43" s="206">
        <v>0</v>
      </c>
      <c r="F43" s="206">
        <v>6.75</v>
      </c>
      <c r="G43" s="206">
        <v>0</v>
      </c>
      <c r="H43" s="206">
        <v>0</v>
      </c>
      <c r="I43" s="206">
        <v>27.78</v>
      </c>
      <c r="J43" s="206">
        <v>0.68</v>
      </c>
      <c r="K43" s="206">
        <v>0.37</v>
      </c>
      <c r="L43" s="206">
        <v>15.3</v>
      </c>
      <c r="M43" s="206">
        <v>1.1000000000000001</v>
      </c>
      <c r="N43" s="206">
        <v>1.42</v>
      </c>
      <c r="O43" s="206">
        <v>0</v>
      </c>
      <c r="P43" s="206">
        <v>1.49</v>
      </c>
      <c r="Q43" s="206">
        <v>0.26</v>
      </c>
      <c r="R43" s="206">
        <v>0.14000000000000001</v>
      </c>
      <c r="S43" s="206">
        <v>0.13</v>
      </c>
      <c r="T43" s="206">
        <v>0.56000000000000005</v>
      </c>
      <c r="U43" s="206">
        <v>0.85</v>
      </c>
      <c r="V43" s="206">
        <v>0.17</v>
      </c>
      <c r="W43" s="206">
        <v>1.08</v>
      </c>
      <c r="X43" s="206">
        <v>1.19</v>
      </c>
      <c r="Y43" s="206">
        <v>0</v>
      </c>
      <c r="Z43" s="206">
        <v>1.54</v>
      </c>
      <c r="AA43" s="206">
        <v>0.97</v>
      </c>
      <c r="AB43" s="206">
        <v>0</v>
      </c>
      <c r="AC43" s="206">
        <v>13.94</v>
      </c>
      <c r="AD43" s="206">
        <v>0</v>
      </c>
      <c r="AE43" s="206">
        <v>0</v>
      </c>
      <c r="AF43" s="206">
        <v>0</v>
      </c>
      <c r="AG43" s="206">
        <v>50.13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78.3</v>
      </c>
      <c r="AP43" s="206">
        <v>100.05</v>
      </c>
    </row>
    <row r="44" spans="1:42">
      <c r="A44" t="s">
        <v>86</v>
      </c>
      <c r="B44" s="206">
        <v>0</v>
      </c>
      <c r="C44" s="206">
        <v>13.72</v>
      </c>
      <c r="D44" s="206">
        <v>0</v>
      </c>
      <c r="E44" s="206">
        <v>0</v>
      </c>
      <c r="F44" s="206">
        <v>6.75</v>
      </c>
      <c r="G44" s="206">
        <v>0</v>
      </c>
      <c r="H44" s="206">
        <v>0</v>
      </c>
      <c r="I44" s="206">
        <v>27.78</v>
      </c>
      <c r="J44" s="206">
        <v>0.68</v>
      </c>
      <c r="K44" s="206">
        <v>0.37</v>
      </c>
      <c r="L44" s="206">
        <v>15.3</v>
      </c>
      <c r="M44" s="206">
        <v>1.1000000000000001</v>
      </c>
      <c r="N44" s="206">
        <v>1.42</v>
      </c>
      <c r="O44" s="206">
        <v>0</v>
      </c>
      <c r="P44" s="206">
        <v>1.49</v>
      </c>
      <c r="Q44" s="206">
        <v>0.26</v>
      </c>
      <c r="R44" s="206">
        <v>0.14000000000000001</v>
      </c>
      <c r="S44" s="206">
        <v>0.13</v>
      </c>
      <c r="T44" s="206">
        <v>0.56000000000000005</v>
      </c>
      <c r="U44" s="206">
        <v>0.85</v>
      </c>
      <c r="V44" s="206">
        <v>0.17</v>
      </c>
      <c r="W44" s="206">
        <v>1.08</v>
      </c>
      <c r="X44" s="206">
        <v>1.19</v>
      </c>
      <c r="Y44" s="206">
        <v>0</v>
      </c>
      <c r="Z44" s="206">
        <v>1.54</v>
      </c>
      <c r="AA44" s="206">
        <v>0.97</v>
      </c>
      <c r="AB44" s="206">
        <v>0</v>
      </c>
      <c r="AC44" s="206">
        <v>13.94</v>
      </c>
      <c r="AD44" s="206">
        <v>0</v>
      </c>
      <c r="AE44" s="206">
        <v>0</v>
      </c>
      <c r="AF44" s="206">
        <v>0</v>
      </c>
      <c r="AG44" s="206">
        <v>50.13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78.3</v>
      </c>
      <c r="AP44" s="206">
        <v>100.05</v>
      </c>
    </row>
    <row r="45" spans="1:42">
      <c r="A45" t="s">
        <v>87</v>
      </c>
      <c r="B45" s="206">
        <v>0</v>
      </c>
      <c r="C45" s="206">
        <v>12.74</v>
      </c>
      <c r="D45" s="206">
        <v>0.98</v>
      </c>
      <c r="E45" s="206">
        <v>0</v>
      </c>
      <c r="F45" s="206">
        <v>6.75</v>
      </c>
      <c r="G45" s="206">
        <v>0</v>
      </c>
      <c r="H45" s="206">
        <v>0</v>
      </c>
      <c r="I45" s="206">
        <v>27.78</v>
      </c>
      <c r="J45" s="206">
        <v>0.68</v>
      </c>
      <c r="K45" s="206">
        <v>0.37</v>
      </c>
      <c r="L45" s="206">
        <v>15.3</v>
      </c>
      <c r="M45" s="206">
        <v>1.1000000000000001</v>
      </c>
      <c r="N45" s="206">
        <v>1.42</v>
      </c>
      <c r="O45" s="206">
        <v>0</v>
      </c>
      <c r="P45" s="206">
        <v>1.49</v>
      </c>
      <c r="Q45" s="206">
        <v>0.26</v>
      </c>
      <c r="R45" s="206">
        <v>0.14000000000000001</v>
      </c>
      <c r="S45" s="206">
        <v>0.13</v>
      </c>
      <c r="T45" s="206">
        <v>0.56000000000000005</v>
      </c>
      <c r="U45" s="206">
        <v>0.85</v>
      </c>
      <c r="V45" s="206">
        <v>0.17</v>
      </c>
      <c r="W45" s="206">
        <v>1.08</v>
      </c>
      <c r="X45" s="206">
        <v>1.19</v>
      </c>
      <c r="Y45" s="206">
        <v>0</v>
      </c>
      <c r="Z45" s="206">
        <v>1.54</v>
      </c>
      <c r="AA45" s="206">
        <v>0.97</v>
      </c>
      <c r="AB45" s="206">
        <v>0</v>
      </c>
      <c r="AC45" s="206">
        <v>13.94</v>
      </c>
      <c r="AD45" s="206">
        <v>0</v>
      </c>
      <c r="AE45" s="206">
        <v>0</v>
      </c>
      <c r="AF45" s="206">
        <v>0</v>
      </c>
      <c r="AG45" s="206">
        <v>50.13</v>
      </c>
      <c r="AH45" s="206">
        <v>3.86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78.3</v>
      </c>
      <c r="AP45" s="206">
        <v>100.05</v>
      </c>
    </row>
    <row r="46" spans="1:42">
      <c r="A46" t="s">
        <v>88</v>
      </c>
      <c r="B46" s="206">
        <v>0</v>
      </c>
      <c r="C46" s="206">
        <v>12.74</v>
      </c>
      <c r="D46" s="206">
        <v>0.98</v>
      </c>
      <c r="E46" s="206">
        <v>0</v>
      </c>
      <c r="F46" s="206">
        <v>6.75</v>
      </c>
      <c r="G46" s="206">
        <v>0</v>
      </c>
      <c r="H46" s="206">
        <v>0</v>
      </c>
      <c r="I46" s="206">
        <v>27.78</v>
      </c>
      <c r="J46" s="206">
        <v>0.68</v>
      </c>
      <c r="K46" s="206">
        <v>0.37</v>
      </c>
      <c r="L46" s="206">
        <v>15.3</v>
      </c>
      <c r="M46" s="206">
        <v>1.1000000000000001</v>
      </c>
      <c r="N46" s="206">
        <v>1.42</v>
      </c>
      <c r="O46" s="206">
        <v>0</v>
      </c>
      <c r="P46" s="206">
        <v>1.49</v>
      </c>
      <c r="Q46" s="206">
        <v>0.26</v>
      </c>
      <c r="R46" s="206">
        <v>0.14000000000000001</v>
      </c>
      <c r="S46" s="206">
        <v>0.13</v>
      </c>
      <c r="T46" s="206">
        <v>0.56000000000000005</v>
      </c>
      <c r="U46" s="206">
        <v>0.85</v>
      </c>
      <c r="V46" s="206">
        <v>0.17</v>
      </c>
      <c r="W46" s="206">
        <v>1.08</v>
      </c>
      <c r="X46" s="206">
        <v>1.19</v>
      </c>
      <c r="Y46" s="206">
        <v>0</v>
      </c>
      <c r="Z46" s="206">
        <v>1.54</v>
      </c>
      <c r="AA46" s="206">
        <v>0.97</v>
      </c>
      <c r="AB46" s="206">
        <v>0</v>
      </c>
      <c r="AC46" s="206">
        <v>13.94</v>
      </c>
      <c r="AD46" s="206">
        <v>0</v>
      </c>
      <c r="AE46" s="206">
        <v>0</v>
      </c>
      <c r="AF46" s="206">
        <v>0</v>
      </c>
      <c r="AG46" s="206">
        <v>50.13</v>
      </c>
      <c r="AH46" s="206">
        <v>3.86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78.3</v>
      </c>
      <c r="AP46" s="206">
        <v>100.05</v>
      </c>
    </row>
    <row r="47" spans="1:42">
      <c r="A47" t="s">
        <v>89</v>
      </c>
      <c r="B47" s="206">
        <v>0</v>
      </c>
      <c r="C47" s="206">
        <v>12.74</v>
      </c>
      <c r="D47" s="206">
        <v>0.98</v>
      </c>
      <c r="E47" s="206">
        <v>0</v>
      </c>
      <c r="F47" s="206">
        <v>6.75</v>
      </c>
      <c r="G47" s="206">
        <v>0</v>
      </c>
      <c r="H47" s="206">
        <v>0</v>
      </c>
      <c r="I47" s="206">
        <v>29.48</v>
      </c>
      <c r="J47" s="206">
        <v>0</v>
      </c>
      <c r="K47" s="206">
        <v>0.37</v>
      </c>
      <c r="L47" s="206">
        <v>15.3</v>
      </c>
      <c r="M47" s="206">
        <v>1.1000000000000001</v>
      </c>
      <c r="N47" s="206">
        <v>1.42</v>
      </c>
      <c r="O47" s="206">
        <v>0</v>
      </c>
      <c r="P47" s="206">
        <v>1.49</v>
      </c>
      <c r="Q47" s="206">
        <v>0.26</v>
      </c>
      <c r="R47" s="206">
        <v>0.14000000000000001</v>
      </c>
      <c r="S47" s="206">
        <v>0.13</v>
      </c>
      <c r="T47" s="206">
        <v>0.56000000000000005</v>
      </c>
      <c r="U47" s="206">
        <v>0.85</v>
      </c>
      <c r="V47" s="206">
        <v>0.17</v>
      </c>
      <c r="W47" s="206">
        <v>0.73</v>
      </c>
      <c r="X47" s="206">
        <v>1.19</v>
      </c>
      <c r="Y47" s="206">
        <v>0</v>
      </c>
      <c r="Z47" s="206">
        <v>1.54</v>
      </c>
      <c r="AA47" s="206">
        <v>0.97</v>
      </c>
      <c r="AB47" s="206">
        <v>0</v>
      </c>
      <c r="AC47" s="206">
        <v>13.94</v>
      </c>
      <c r="AD47" s="206">
        <v>0</v>
      </c>
      <c r="AE47" s="206">
        <v>0</v>
      </c>
      <c r="AF47" s="206">
        <v>0</v>
      </c>
      <c r="AG47" s="206">
        <v>50.13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78.3</v>
      </c>
      <c r="AP47" s="206">
        <v>100.05</v>
      </c>
    </row>
    <row r="48" spans="1:42">
      <c r="A48" t="s">
        <v>90</v>
      </c>
      <c r="B48" s="206">
        <v>0</v>
      </c>
      <c r="C48" s="206">
        <v>12.74</v>
      </c>
      <c r="D48" s="206">
        <v>0.98</v>
      </c>
      <c r="E48" s="206">
        <v>0</v>
      </c>
      <c r="F48" s="206">
        <v>6.75</v>
      </c>
      <c r="G48" s="206">
        <v>0</v>
      </c>
      <c r="H48" s="206">
        <v>0</v>
      </c>
      <c r="I48" s="206">
        <v>29.48</v>
      </c>
      <c r="J48" s="206">
        <v>0</v>
      </c>
      <c r="K48" s="206">
        <v>0.37</v>
      </c>
      <c r="L48" s="206">
        <v>15.3</v>
      </c>
      <c r="M48" s="206">
        <v>1.1000000000000001</v>
      </c>
      <c r="N48" s="206">
        <v>1.42</v>
      </c>
      <c r="O48" s="206">
        <v>0</v>
      </c>
      <c r="P48" s="206">
        <v>1.49</v>
      </c>
      <c r="Q48" s="206">
        <v>0.26</v>
      </c>
      <c r="R48" s="206">
        <v>0.14000000000000001</v>
      </c>
      <c r="S48" s="206">
        <v>0.13</v>
      </c>
      <c r="T48" s="206">
        <v>0.56000000000000005</v>
      </c>
      <c r="U48" s="206">
        <v>0.85</v>
      </c>
      <c r="V48" s="206">
        <v>0.17</v>
      </c>
      <c r="W48" s="206">
        <v>0.73</v>
      </c>
      <c r="X48" s="206">
        <v>1.19</v>
      </c>
      <c r="Y48" s="206">
        <v>0</v>
      </c>
      <c r="Z48" s="206">
        <v>1.54</v>
      </c>
      <c r="AA48" s="206">
        <v>0.97</v>
      </c>
      <c r="AB48" s="206">
        <v>0</v>
      </c>
      <c r="AC48" s="206">
        <v>13.94</v>
      </c>
      <c r="AD48" s="206">
        <v>0</v>
      </c>
      <c r="AE48" s="206">
        <v>0</v>
      </c>
      <c r="AF48" s="206">
        <v>0</v>
      </c>
      <c r="AG48" s="206">
        <v>50.13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78.3</v>
      </c>
      <c r="AP48" s="206">
        <v>100.05</v>
      </c>
    </row>
    <row r="49" spans="1:42">
      <c r="A49" t="s">
        <v>91</v>
      </c>
      <c r="B49" s="206">
        <v>0</v>
      </c>
      <c r="C49" s="206">
        <v>12.74</v>
      </c>
      <c r="D49" s="206">
        <v>0.98</v>
      </c>
      <c r="E49" s="206">
        <v>0</v>
      </c>
      <c r="F49" s="206">
        <v>6.75</v>
      </c>
      <c r="G49" s="206">
        <v>0</v>
      </c>
      <c r="H49" s="206">
        <v>0</v>
      </c>
      <c r="I49" s="206">
        <v>29.48</v>
      </c>
      <c r="J49" s="206">
        <v>0</v>
      </c>
      <c r="K49" s="206">
        <v>0.37</v>
      </c>
      <c r="L49" s="206">
        <v>15.3</v>
      </c>
      <c r="M49" s="206">
        <v>1.1000000000000001</v>
      </c>
      <c r="N49" s="206">
        <v>1.42</v>
      </c>
      <c r="O49" s="206">
        <v>0</v>
      </c>
      <c r="P49" s="206">
        <v>1.49</v>
      </c>
      <c r="Q49" s="206">
        <v>0.26</v>
      </c>
      <c r="R49" s="206">
        <v>0.14000000000000001</v>
      </c>
      <c r="S49" s="206">
        <v>0.13</v>
      </c>
      <c r="T49" s="206">
        <v>0.56000000000000005</v>
      </c>
      <c r="U49" s="206">
        <v>0.85</v>
      </c>
      <c r="V49" s="206">
        <v>0.17</v>
      </c>
      <c r="W49" s="206">
        <v>0.73</v>
      </c>
      <c r="X49" s="206">
        <v>1.19</v>
      </c>
      <c r="Y49" s="206">
        <v>0</v>
      </c>
      <c r="Z49" s="206">
        <v>1.54</v>
      </c>
      <c r="AA49" s="206">
        <v>0.97</v>
      </c>
      <c r="AB49" s="206">
        <v>0</v>
      </c>
      <c r="AC49" s="206">
        <v>13.94</v>
      </c>
      <c r="AD49" s="206">
        <v>0</v>
      </c>
      <c r="AE49" s="206">
        <v>0</v>
      </c>
      <c r="AF49" s="206">
        <v>0</v>
      </c>
      <c r="AG49" s="206">
        <v>50.13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78.3</v>
      </c>
      <c r="AP49" s="206">
        <v>100.05</v>
      </c>
    </row>
    <row r="50" spans="1:42">
      <c r="A50" t="s">
        <v>92</v>
      </c>
      <c r="B50" s="206">
        <v>0</v>
      </c>
      <c r="C50" s="206">
        <v>12.74</v>
      </c>
      <c r="D50" s="206">
        <v>0.98</v>
      </c>
      <c r="E50" s="206">
        <v>0</v>
      </c>
      <c r="F50" s="206">
        <v>6.75</v>
      </c>
      <c r="G50" s="206">
        <v>0</v>
      </c>
      <c r="H50" s="206">
        <v>0</v>
      </c>
      <c r="I50" s="206">
        <v>29.48</v>
      </c>
      <c r="J50" s="206">
        <v>0</v>
      </c>
      <c r="K50" s="206">
        <v>0.37</v>
      </c>
      <c r="L50" s="206">
        <v>15.3</v>
      </c>
      <c r="M50" s="206">
        <v>1.1000000000000001</v>
      </c>
      <c r="N50" s="206">
        <v>1.42</v>
      </c>
      <c r="O50" s="206">
        <v>0</v>
      </c>
      <c r="P50" s="206">
        <v>1.49</v>
      </c>
      <c r="Q50" s="206">
        <v>0.26</v>
      </c>
      <c r="R50" s="206">
        <v>0.14000000000000001</v>
      </c>
      <c r="S50" s="206">
        <v>0.13</v>
      </c>
      <c r="T50" s="206">
        <v>0.56000000000000005</v>
      </c>
      <c r="U50" s="206">
        <v>0.85</v>
      </c>
      <c r="V50" s="206">
        <v>0.17</v>
      </c>
      <c r="W50" s="206">
        <v>0.73</v>
      </c>
      <c r="X50" s="206">
        <v>1.19</v>
      </c>
      <c r="Y50" s="206">
        <v>0</v>
      </c>
      <c r="Z50" s="206">
        <v>1.54</v>
      </c>
      <c r="AA50" s="206">
        <v>0.97</v>
      </c>
      <c r="AB50" s="206">
        <v>0</v>
      </c>
      <c r="AC50" s="206">
        <v>13.94</v>
      </c>
      <c r="AD50" s="206">
        <v>0</v>
      </c>
      <c r="AE50" s="206">
        <v>0</v>
      </c>
      <c r="AF50" s="206">
        <v>0</v>
      </c>
      <c r="AG50" s="206">
        <v>50.13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78.3</v>
      </c>
      <c r="AP50" s="206">
        <v>100.05</v>
      </c>
    </row>
    <row r="51" spans="1:42">
      <c r="A51" t="s">
        <v>93</v>
      </c>
      <c r="B51" s="206">
        <v>0</v>
      </c>
      <c r="C51" s="206">
        <v>12.74</v>
      </c>
      <c r="D51" s="206">
        <v>0.98</v>
      </c>
      <c r="E51" s="206">
        <v>0</v>
      </c>
      <c r="F51" s="206">
        <v>6.75</v>
      </c>
      <c r="G51" s="206">
        <v>0</v>
      </c>
      <c r="H51" s="206">
        <v>0</v>
      </c>
      <c r="I51" s="206">
        <v>29.48</v>
      </c>
      <c r="J51" s="206">
        <v>0</v>
      </c>
      <c r="K51" s="206">
        <v>0.37</v>
      </c>
      <c r="L51" s="206">
        <v>15.3</v>
      </c>
      <c r="M51" s="206">
        <v>1.1000000000000001</v>
      </c>
      <c r="N51" s="206">
        <v>1.42</v>
      </c>
      <c r="O51" s="206">
        <v>0</v>
      </c>
      <c r="P51" s="206">
        <v>1.49</v>
      </c>
      <c r="Q51" s="206">
        <v>0.26</v>
      </c>
      <c r="R51" s="206">
        <v>0.14000000000000001</v>
      </c>
      <c r="S51" s="206">
        <v>0.13</v>
      </c>
      <c r="T51" s="206">
        <v>0.56000000000000005</v>
      </c>
      <c r="U51" s="206">
        <v>0.85</v>
      </c>
      <c r="V51" s="206">
        <v>0.17</v>
      </c>
      <c r="W51" s="206">
        <v>0.73</v>
      </c>
      <c r="X51" s="206">
        <v>1.19</v>
      </c>
      <c r="Y51" s="206">
        <v>0</v>
      </c>
      <c r="Z51" s="206">
        <v>1.54</v>
      </c>
      <c r="AA51" s="206">
        <v>0.97</v>
      </c>
      <c r="AB51" s="206">
        <v>0</v>
      </c>
      <c r="AC51" s="206">
        <v>13.94</v>
      </c>
      <c r="AD51" s="206">
        <v>0</v>
      </c>
      <c r="AE51" s="206">
        <v>0</v>
      </c>
      <c r="AF51" s="206">
        <v>0</v>
      </c>
      <c r="AG51" s="206">
        <v>46.27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78.3</v>
      </c>
      <c r="AP51" s="206">
        <v>100.05</v>
      </c>
    </row>
    <row r="52" spans="1:42">
      <c r="A52" t="s">
        <v>94</v>
      </c>
      <c r="B52" s="206">
        <v>0</v>
      </c>
      <c r="C52" s="206">
        <v>12.74</v>
      </c>
      <c r="D52" s="206">
        <v>0.98</v>
      </c>
      <c r="E52" s="206">
        <v>0</v>
      </c>
      <c r="F52" s="206">
        <v>6.75</v>
      </c>
      <c r="G52" s="206">
        <v>0</v>
      </c>
      <c r="H52" s="206">
        <v>0</v>
      </c>
      <c r="I52" s="206">
        <v>29.48</v>
      </c>
      <c r="J52" s="206">
        <v>0</v>
      </c>
      <c r="K52" s="206">
        <v>0.37</v>
      </c>
      <c r="L52" s="206">
        <v>15.3</v>
      </c>
      <c r="M52" s="206">
        <v>1.1000000000000001</v>
      </c>
      <c r="N52" s="206">
        <v>1.42</v>
      </c>
      <c r="O52" s="206">
        <v>0</v>
      </c>
      <c r="P52" s="206">
        <v>1.49</v>
      </c>
      <c r="Q52" s="206">
        <v>0.26</v>
      </c>
      <c r="R52" s="206">
        <v>0.14000000000000001</v>
      </c>
      <c r="S52" s="206">
        <v>0.13</v>
      </c>
      <c r="T52" s="206">
        <v>0.56000000000000005</v>
      </c>
      <c r="U52" s="206">
        <v>0.85</v>
      </c>
      <c r="V52" s="206">
        <v>0.17</v>
      </c>
      <c r="W52" s="206">
        <v>0.73</v>
      </c>
      <c r="X52" s="206">
        <v>1.19</v>
      </c>
      <c r="Y52" s="206">
        <v>0</v>
      </c>
      <c r="Z52" s="206">
        <v>1.54</v>
      </c>
      <c r="AA52" s="206">
        <v>0.97</v>
      </c>
      <c r="AB52" s="206">
        <v>0</v>
      </c>
      <c r="AC52" s="206">
        <v>13.94</v>
      </c>
      <c r="AD52" s="206">
        <v>0</v>
      </c>
      <c r="AE52" s="206">
        <v>0</v>
      </c>
      <c r="AF52" s="206">
        <v>0</v>
      </c>
      <c r="AG52" s="206">
        <v>46.27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78.3</v>
      </c>
      <c r="AP52" s="206">
        <v>100.05</v>
      </c>
    </row>
    <row r="53" spans="1:42">
      <c r="A53" t="s">
        <v>95</v>
      </c>
      <c r="B53" s="206">
        <v>0</v>
      </c>
      <c r="C53" s="206">
        <v>12.74</v>
      </c>
      <c r="D53" s="206">
        <v>0.98</v>
      </c>
      <c r="E53" s="206">
        <v>0</v>
      </c>
      <c r="F53" s="206">
        <v>6.75</v>
      </c>
      <c r="G53" s="206">
        <v>0</v>
      </c>
      <c r="H53" s="206">
        <v>0</v>
      </c>
      <c r="I53" s="206">
        <v>29.48</v>
      </c>
      <c r="J53" s="206">
        <v>0</v>
      </c>
      <c r="K53" s="206">
        <v>0.37</v>
      </c>
      <c r="L53" s="206">
        <v>15.3</v>
      </c>
      <c r="M53" s="206">
        <v>1.1000000000000001</v>
      </c>
      <c r="N53" s="206">
        <v>1.42</v>
      </c>
      <c r="O53" s="206">
        <v>0</v>
      </c>
      <c r="P53" s="206">
        <v>1.49</v>
      </c>
      <c r="Q53" s="206">
        <v>0.26</v>
      </c>
      <c r="R53" s="206">
        <v>0.4</v>
      </c>
      <c r="S53" s="206">
        <v>0.28000000000000003</v>
      </c>
      <c r="T53" s="206">
        <v>0.56000000000000005</v>
      </c>
      <c r="U53" s="206">
        <v>0.85</v>
      </c>
      <c r="V53" s="206">
        <v>0.17</v>
      </c>
      <c r="W53" s="206">
        <v>0.73</v>
      </c>
      <c r="X53" s="206">
        <v>1.19</v>
      </c>
      <c r="Y53" s="206">
        <v>0</v>
      </c>
      <c r="Z53" s="206">
        <v>1.54</v>
      </c>
      <c r="AA53" s="206">
        <v>0.97</v>
      </c>
      <c r="AB53" s="206">
        <v>0</v>
      </c>
      <c r="AC53" s="206">
        <v>13.94</v>
      </c>
      <c r="AD53" s="206">
        <v>0</v>
      </c>
      <c r="AE53" s="206">
        <v>0</v>
      </c>
      <c r="AF53" s="206">
        <v>0</v>
      </c>
      <c r="AG53" s="206">
        <v>46.27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78.3</v>
      </c>
      <c r="AP53" s="206">
        <v>100.05</v>
      </c>
    </row>
    <row r="54" spans="1:42">
      <c r="A54" t="s">
        <v>96</v>
      </c>
      <c r="B54" s="206">
        <v>0</v>
      </c>
      <c r="C54" s="206">
        <v>12.74</v>
      </c>
      <c r="D54" s="206">
        <v>0.98</v>
      </c>
      <c r="E54" s="206">
        <v>0</v>
      </c>
      <c r="F54" s="206">
        <v>6.75</v>
      </c>
      <c r="G54" s="206">
        <v>0</v>
      </c>
      <c r="H54" s="206">
        <v>0</v>
      </c>
      <c r="I54" s="206">
        <v>29.48</v>
      </c>
      <c r="J54" s="206">
        <v>0</v>
      </c>
      <c r="K54" s="206">
        <v>0.37</v>
      </c>
      <c r="L54" s="206">
        <v>15.3</v>
      </c>
      <c r="M54" s="206">
        <v>1.1000000000000001</v>
      </c>
      <c r="N54" s="206">
        <v>1.42</v>
      </c>
      <c r="O54" s="206">
        <v>0</v>
      </c>
      <c r="P54" s="206">
        <v>1.49</v>
      </c>
      <c r="Q54" s="206">
        <v>0.26</v>
      </c>
      <c r="R54" s="206">
        <v>0.4</v>
      </c>
      <c r="S54" s="206">
        <v>0.28000000000000003</v>
      </c>
      <c r="T54" s="206">
        <v>0.56000000000000005</v>
      </c>
      <c r="U54" s="206">
        <v>0.85</v>
      </c>
      <c r="V54" s="206">
        <v>0.17</v>
      </c>
      <c r="W54" s="206">
        <v>0.73</v>
      </c>
      <c r="X54" s="206">
        <v>1.19</v>
      </c>
      <c r="Y54" s="206">
        <v>0</v>
      </c>
      <c r="Z54" s="206">
        <v>1.54</v>
      </c>
      <c r="AA54" s="206">
        <v>0.97</v>
      </c>
      <c r="AB54" s="206">
        <v>0</v>
      </c>
      <c r="AC54" s="206">
        <v>13.87</v>
      </c>
      <c r="AD54" s="206">
        <v>0</v>
      </c>
      <c r="AE54" s="206">
        <v>0</v>
      </c>
      <c r="AF54" s="206">
        <v>0</v>
      </c>
      <c r="AG54" s="206">
        <v>46.27</v>
      </c>
      <c r="AH54" s="206">
        <v>3.86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78.3</v>
      </c>
      <c r="AP54" s="206">
        <v>100.05</v>
      </c>
    </row>
    <row r="55" spans="1:42">
      <c r="A55" t="s">
        <v>97</v>
      </c>
      <c r="B55" s="206">
        <v>0</v>
      </c>
      <c r="C55" s="206">
        <v>12.74</v>
      </c>
      <c r="D55" s="206">
        <v>0.98</v>
      </c>
      <c r="E55" s="206">
        <v>0</v>
      </c>
      <c r="F55" s="206">
        <v>6.75</v>
      </c>
      <c r="G55" s="206">
        <v>0</v>
      </c>
      <c r="H55" s="206">
        <v>0</v>
      </c>
      <c r="I55" s="206">
        <v>29.48</v>
      </c>
      <c r="J55" s="206">
        <v>0</v>
      </c>
      <c r="K55" s="206">
        <v>4.55</v>
      </c>
      <c r="L55" s="206">
        <v>89.36</v>
      </c>
      <c r="M55" s="206">
        <v>1.1000000000000001</v>
      </c>
      <c r="N55" s="206">
        <v>1.42</v>
      </c>
      <c r="O55" s="206">
        <v>0</v>
      </c>
      <c r="P55" s="206">
        <v>1.49</v>
      </c>
      <c r="Q55" s="206">
        <v>2.81</v>
      </c>
      <c r="R55" s="206">
        <v>0.4</v>
      </c>
      <c r="S55" s="206">
        <v>2.2999999999999998</v>
      </c>
      <c r="T55" s="206">
        <v>0.56000000000000005</v>
      </c>
      <c r="U55" s="206">
        <v>0.85</v>
      </c>
      <c r="V55" s="206">
        <v>0.17</v>
      </c>
      <c r="W55" s="206">
        <v>0.73</v>
      </c>
      <c r="X55" s="206">
        <v>1.19</v>
      </c>
      <c r="Y55" s="206">
        <v>0</v>
      </c>
      <c r="Z55" s="206">
        <v>1.54</v>
      </c>
      <c r="AA55" s="206">
        <v>0.97</v>
      </c>
      <c r="AB55" s="206">
        <v>0</v>
      </c>
      <c r="AC55" s="206">
        <v>13.87</v>
      </c>
      <c r="AD55" s="206">
        <v>0</v>
      </c>
      <c r="AE55" s="206">
        <v>0</v>
      </c>
      <c r="AF55" s="206">
        <v>0</v>
      </c>
      <c r="AG55" s="206">
        <v>46.27</v>
      </c>
      <c r="AH55" s="206">
        <v>0</v>
      </c>
      <c r="AI55" s="206">
        <v>0</v>
      </c>
      <c r="AJ55" s="206">
        <v>0</v>
      </c>
      <c r="AK55" s="206">
        <v>13.91</v>
      </c>
      <c r="AL55" s="206">
        <v>0</v>
      </c>
      <c r="AM55" s="206">
        <v>0</v>
      </c>
      <c r="AN55" s="206">
        <v>0</v>
      </c>
      <c r="AO55" s="206">
        <v>78.3</v>
      </c>
      <c r="AP55" s="206">
        <v>100.05</v>
      </c>
    </row>
    <row r="56" spans="1:42">
      <c r="A56" t="s">
        <v>98</v>
      </c>
      <c r="B56" s="206">
        <v>0</v>
      </c>
      <c r="C56" s="206">
        <v>12.74</v>
      </c>
      <c r="D56" s="206">
        <v>0.98</v>
      </c>
      <c r="E56" s="206">
        <v>0</v>
      </c>
      <c r="F56" s="206">
        <v>6.75</v>
      </c>
      <c r="G56" s="206">
        <v>0</v>
      </c>
      <c r="H56" s="206">
        <v>0</v>
      </c>
      <c r="I56" s="206">
        <v>29.48</v>
      </c>
      <c r="J56" s="206">
        <v>0</v>
      </c>
      <c r="K56" s="206">
        <v>4.3499999999999996</v>
      </c>
      <c r="L56" s="206">
        <v>117.41</v>
      </c>
      <c r="M56" s="206">
        <v>1.1000000000000001</v>
      </c>
      <c r="N56" s="206">
        <v>1.42</v>
      </c>
      <c r="O56" s="206">
        <v>0</v>
      </c>
      <c r="P56" s="206">
        <v>1.49</v>
      </c>
      <c r="Q56" s="206">
        <v>3.73</v>
      </c>
      <c r="R56" s="206">
        <v>0.4</v>
      </c>
      <c r="S56" s="206">
        <v>2.31</v>
      </c>
      <c r="T56" s="206">
        <v>0.56000000000000005</v>
      </c>
      <c r="U56" s="206">
        <v>0.85</v>
      </c>
      <c r="V56" s="206">
        <v>0.17</v>
      </c>
      <c r="W56" s="206">
        <v>0.73</v>
      </c>
      <c r="X56" s="206">
        <v>1.19</v>
      </c>
      <c r="Y56" s="206">
        <v>0</v>
      </c>
      <c r="Z56" s="206">
        <v>1.54</v>
      </c>
      <c r="AA56" s="206">
        <v>0.97</v>
      </c>
      <c r="AB56" s="206">
        <v>0</v>
      </c>
      <c r="AC56" s="206">
        <v>13.87</v>
      </c>
      <c r="AD56" s="206">
        <v>0</v>
      </c>
      <c r="AE56" s="206">
        <v>0</v>
      </c>
      <c r="AF56" s="206">
        <v>0</v>
      </c>
      <c r="AG56" s="206">
        <v>46.27</v>
      </c>
      <c r="AH56" s="206">
        <v>0</v>
      </c>
      <c r="AI56" s="206">
        <v>0</v>
      </c>
      <c r="AJ56" s="206">
        <v>0</v>
      </c>
      <c r="AK56" s="206">
        <v>13.91</v>
      </c>
      <c r="AL56" s="206">
        <v>0</v>
      </c>
      <c r="AM56" s="206">
        <v>0</v>
      </c>
      <c r="AN56" s="206">
        <v>0</v>
      </c>
      <c r="AO56" s="206">
        <v>78.3</v>
      </c>
      <c r="AP56" s="206">
        <v>100.05</v>
      </c>
    </row>
    <row r="57" spans="1:42">
      <c r="A57" t="s">
        <v>99</v>
      </c>
      <c r="B57" s="206">
        <v>0</v>
      </c>
      <c r="C57" s="206">
        <v>12.74</v>
      </c>
      <c r="D57" s="206">
        <v>0.98</v>
      </c>
      <c r="E57" s="206">
        <v>0</v>
      </c>
      <c r="F57" s="206">
        <v>6.75</v>
      </c>
      <c r="G57" s="206">
        <v>0</v>
      </c>
      <c r="H57" s="206">
        <v>0</v>
      </c>
      <c r="I57" s="206">
        <v>29.48</v>
      </c>
      <c r="J57" s="206">
        <v>0</v>
      </c>
      <c r="K57" s="206">
        <v>4.5</v>
      </c>
      <c r="L57" s="206">
        <v>117.41</v>
      </c>
      <c r="M57" s="206">
        <v>1.1000000000000001</v>
      </c>
      <c r="N57" s="206">
        <v>1.42</v>
      </c>
      <c r="O57" s="206">
        <v>0</v>
      </c>
      <c r="P57" s="206">
        <v>1.49</v>
      </c>
      <c r="Q57" s="206">
        <v>3.73</v>
      </c>
      <c r="R57" s="206">
        <v>0.4</v>
      </c>
      <c r="S57" s="206">
        <v>2.31</v>
      </c>
      <c r="T57" s="206">
        <v>0.56000000000000005</v>
      </c>
      <c r="U57" s="206">
        <v>0.85</v>
      </c>
      <c r="V57" s="206">
        <v>0.17</v>
      </c>
      <c r="W57" s="206">
        <v>0.73</v>
      </c>
      <c r="X57" s="206">
        <v>1.19</v>
      </c>
      <c r="Y57" s="206">
        <v>0</v>
      </c>
      <c r="Z57" s="206">
        <v>1.54</v>
      </c>
      <c r="AA57" s="206">
        <v>0.97</v>
      </c>
      <c r="AB57" s="206">
        <v>0</v>
      </c>
      <c r="AC57" s="206">
        <v>13.87</v>
      </c>
      <c r="AD57" s="206">
        <v>0</v>
      </c>
      <c r="AE57" s="206">
        <v>0</v>
      </c>
      <c r="AF57" s="206">
        <v>0</v>
      </c>
      <c r="AG57" s="206">
        <v>46.27</v>
      </c>
      <c r="AH57" s="206">
        <v>0</v>
      </c>
      <c r="AI57" s="206">
        <v>0</v>
      </c>
      <c r="AJ57" s="206">
        <v>0</v>
      </c>
      <c r="AK57" s="206">
        <v>13.91</v>
      </c>
      <c r="AL57" s="206">
        <v>0</v>
      </c>
      <c r="AM57" s="206">
        <v>0</v>
      </c>
      <c r="AN57" s="206">
        <v>0</v>
      </c>
      <c r="AO57" s="206">
        <v>78.3</v>
      </c>
      <c r="AP57" s="206">
        <v>100.05</v>
      </c>
    </row>
    <row r="58" spans="1:42">
      <c r="A58" t="s">
        <v>100</v>
      </c>
      <c r="B58" s="206">
        <v>0</v>
      </c>
      <c r="C58" s="206">
        <v>12.74</v>
      </c>
      <c r="D58" s="206">
        <v>0.98</v>
      </c>
      <c r="E58" s="206">
        <v>0</v>
      </c>
      <c r="F58" s="206">
        <v>6.75</v>
      </c>
      <c r="G58" s="206">
        <v>0</v>
      </c>
      <c r="H58" s="206">
        <v>0</v>
      </c>
      <c r="I58" s="206">
        <v>29.48</v>
      </c>
      <c r="J58" s="206">
        <v>0</v>
      </c>
      <c r="K58" s="206">
        <v>4.53</v>
      </c>
      <c r="L58" s="206">
        <v>117.41</v>
      </c>
      <c r="M58" s="206">
        <v>1.1000000000000001</v>
      </c>
      <c r="N58" s="206">
        <v>1.42</v>
      </c>
      <c r="O58" s="206">
        <v>0</v>
      </c>
      <c r="P58" s="206">
        <v>1.49</v>
      </c>
      <c r="Q58" s="206">
        <v>3.73</v>
      </c>
      <c r="R58" s="206">
        <v>0.4</v>
      </c>
      <c r="S58" s="206">
        <v>2.31</v>
      </c>
      <c r="T58" s="206">
        <v>0.56000000000000005</v>
      </c>
      <c r="U58" s="206">
        <v>0.85</v>
      </c>
      <c r="V58" s="206">
        <v>0.17</v>
      </c>
      <c r="W58" s="206">
        <v>0.73</v>
      </c>
      <c r="X58" s="206">
        <v>1.19</v>
      </c>
      <c r="Y58" s="206">
        <v>0</v>
      </c>
      <c r="Z58" s="206">
        <v>1.54</v>
      </c>
      <c r="AA58" s="206">
        <v>0.97</v>
      </c>
      <c r="AB58" s="206">
        <v>0</v>
      </c>
      <c r="AC58" s="206">
        <v>13.87</v>
      </c>
      <c r="AD58" s="206">
        <v>0</v>
      </c>
      <c r="AE58" s="206">
        <v>0</v>
      </c>
      <c r="AF58" s="206">
        <v>0</v>
      </c>
      <c r="AG58" s="206">
        <v>46.27</v>
      </c>
      <c r="AH58" s="206">
        <v>0</v>
      </c>
      <c r="AI58" s="206">
        <v>0</v>
      </c>
      <c r="AJ58" s="206">
        <v>0</v>
      </c>
      <c r="AK58" s="206">
        <v>13.91</v>
      </c>
      <c r="AL58" s="206">
        <v>0</v>
      </c>
      <c r="AM58" s="206">
        <v>0</v>
      </c>
      <c r="AN58" s="206">
        <v>0</v>
      </c>
      <c r="AO58" s="206">
        <v>78.3</v>
      </c>
      <c r="AP58" s="206">
        <v>100.05</v>
      </c>
    </row>
    <row r="59" spans="1:42">
      <c r="A59" t="s">
        <v>101</v>
      </c>
      <c r="B59" s="206">
        <v>0</v>
      </c>
      <c r="C59" s="206">
        <v>12.74</v>
      </c>
      <c r="D59" s="206">
        <v>0.98</v>
      </c>
      <c r="E59" s="206">
        <v>0</v>
      </c>
      <c r="F59" s="206">
        <v>6.75</v>
      </c>
      <c r="G59" s="206">
        <v>0</v>
      </c>
      <c r="H59" s="206">
        <v>0</v>
      </c>
      <c r="I59" s="206">
        <v>29.48</v>
      </c>
      <c r="J59" s="206">
        <v>0</v>
      </c>
      <c r="K59" s="206">
        <v>4.55</v>
      </c>
      <c r="L59" s="206">
        <v>117.41</v>
      </c>
      <c r="M59" s="206">
        <v>1.1000000000000001</v>
      </c>
      <c r="N59" s="206">
        <v>1.42</v>
      </c>
      <c r="O59" s="206">
        <v>0</v>
      </c>
      <c r="P59" s="206">
        <v>1.49</v>
      </c>
      <c r="Q59" s="206">
        <v>3.73</v>
      </c>
      <c r="R59" s="206">
        <v>0.4</v>
      </c>
      <c r="S59" s="206">
        <v>2.31</v>
      </c>
      <c r="T59" s="206">
        <v>0.56000000000000005</v>
      </c>
      <c r="U59" s="206">
        <v>0.85</v>
      </c>
      <c r="V59" s="206">
        <v>0.17</v>
      </c>
      <c r="W59" s="206">
        <v>0.73</v>
      </c>
      <c r="X59" s="206">
        <v>1.19</v>
      </c>
      <c r="Y59" s="206">
        <v>0</v>
      </c>
      <c r="Z59" s="206">
        <v>1.54</v>
      </c>
      <c r="AA59" s="206">
        <v>0.97</v>
      </c>
      <c r="AB59" s="206">
        <v>0</v>
      </c>
      <c r="AC59" s="206">
        <v>13.87</v>
      </c>
      <c r="AD59" s="206">
        <v>0</v>
      </c>
      <c r="AE59" s="206">
        <v>0</v>
      </c>
      <c r="AF59" s="206">
        <v>0</v>
      </c>
      <c r="AG59" s="206">
        <v>46.27</v>
      </c>
      <c r="AH59" s="206">
        <v>0</v>
      </c>
      <c r="AI59" s="206">
        <v>0</v>
      </c>
      <c r="AJ59" s="206">
        <v>0</v>
      </c>
      <c r="AK59" s="206">
        <v>13.91</v>
      </c>
      <c r="AL59" s="206">
        <v>0</v>
      </c>
      <c r="AM59" s="206">
        <v>0</v>
      </c>
      <c r="AN59" s="206">
        <v>0</v>
      </c>
      <c r="AO59" s="206">
        <v>78.3</v>
      </c>
      <c r="AP59" s="206">
        <v>100.05</v>
      </c>
    </row>
    <row r="60" spans="1:42">
      <c r="A60" t="s">
        <v>102</v>
      </c>
      <c r="B60" s="206">
        <v>0</v>
      </c>
      <c r="C60" s="206">
        <v>12.74</v>
      </c>
      <c r="D60" s="206">
        <v>0.98</v>
      </c>
      <c r="E60" s="206">
        <v>0</v>
      </c>
      <c r="F60" s="206">
        <v>6.75</v>
      </c>
      <c r="G60" s="206">
        <v>0</v>
      </c>
      <c r="H60" s="206">
        <v>0</v>
      </c>
      <c r="I60" s="206">
        <v>29.48</v>
      </c>
      <c r="J60" s="206">
        <v>0</v>
      </c>
      <c r="K60" s="206">
        <v>4.55</v>
      </c>
      <c r="L60" s="206">
        <v>117.41</v>
      </c>
      <c r="M60" s="206">
        <v>1.1000000000000001</v>
      </c>
      <c r="N60" s="206">
        <v>1.42</v>
      </c>
      <c r="O60" s="206">
        <v>0</v>
      </c>
      <c r="P60" s="206">
        <v>1.49</v>
      </c>
      <c r="Q60" s="206">
        <v>3.73</v>
      </c>
      <c r="R60" s="206">
        <v>0.4</v>
      </c>
      <c r="S60" s="206">
        <v>2.31</v>
      </c>
      <c r="T60" s="206">
        <v>0.56000000000000005</v>
      </c>
      <c r="U60" s="206">
        <v>0.85</v>
      </c>
      <c r="V60" s="206">
        <v>0.17</v>
      </c>
      <c r="W60" s="206">
        <v>0.73</v>
      </c>
      <c r="X60" s="206">
        <v>1.19</v>
      </c>
      <c r="Y60" s="206">
        <v>0</v>
      </c>
      <c r="Z60" s="206">
        <v>1.54</v>
      </c>
      <c r="AA60" s="206">
        <v>0.97</v>
      </c>
      <c r="AB60" s="206">
        <v>0</v>
      </c>
      <c r="AC60" s="206">
        <v>13.87</v>
      </c>
      <c r="AD60" s="206">
        <v>0</v>
      </c>
      <c r="AE60" s="206">
        <v>0</v>
      </c>
      <c r="AF60" s="206">
        <v>0</v>
      </c>
      <c r="AG60" s="206">
        <v>46.27</v>
      </c>
      <c r="AH60" s="206">
        <v>0</v>
      </c>
      <c r="AI60" s="206">
        <v>0</v>
      </c>
      <c r="AJ60" s="206">
        <v>0</v>
      </c>
      <c r="AK60" s="206">
        <v>13.91</v>
      </c>
      <c r="AL60" s="206">
        <v>0</v>
      </c>
      <c r="AM60" s="206">
        <v>0</v>
      </c>
      <c r="AN60" s="206">
        <v>0</v>
      </c>
      <c r="AO60" s="206">
        <v>78.3</v>
      </c>
      <c r="AP60" s="206">
        <v>100.05</v>
      </c>
    </row>
    <row r="61" spans="1:42">
      <c r="A61" t="s">
        <v>103</v>
      </c>
      <c r="B61" s="206">
        <v>0</v>
      </c>
      <c r="C61" s="206">
        <v>12.74</v>
      </c>
      <c r="D61" s="206">
        <v>0.98</v>
      </c>
      <c r="E61" s="206">
        <v>0</v>
      </c>
      <c r="F61" s="206">
        <v>6.75</v>
      </c>
      <c r="G61" s="206">
        <v>0</v>
      </c>
      <c r="H61" s="206">
        <v>0</v>
      </c>
      <c r="I61" s="206">
        <v>29.48</v>
      </c>
      <c r="J61" s="206">
        <v>0</v>
      </c>
      <c r="K61" s="206">
        <v>4.55</v>
      </c>
      <c r="L61" s="206">
        <v>98.21</v>
      </c>
      <c r="M61" s="206">
        <v>1.1000000000000001</v>
      </c>
      <c r="N61" s="206">
        <v>1.42</v>
      </c>
      <c r="O61" s="206">
        <v>0</v>
      </c>
      <c r="P61" s="206">
        <v>1.49</v>
      </c>
      <c r="Q61" s="206">
        <v>3.73</v>
      </c>
      <c r="R61" s="206">
        <v>0.4</v>
      </c>
      <c r="S61" s="206">
        <v>2.31</v>
      </c>
      <c r="T61" s="206">
        <v>0.56000000000000005</v>
      </c>
      <c r="U61" s="206">
        <v>0.85</v>
      </c>
      <c r="V61" s="206">
        <v>0.17</v>
      </c>
      <c r="W61" s="206">
        <v>0.73</v>
      </c>
      <c r="X61" s="206">
        <v>1.19</v>
      </c>
      <c r="Y61" s="206">
        <v>0</v>
      </c>
      <c r="Z61" s="206">
        <v>1.54</v>
      </c>
      <c r="AA61" s="206">
        <v>0.97</v>
      </c>
      <c r="AB61" s="206">
        <v>0</v>
      </c>
      <c r="AC61" s="206">
        <v>13.87</v>
      </c>
      <c r="AD61" s="206">
        <v>0</v>
      </c>
      <c r="AE61" s="206">
        <v>0</v>
      </c>
      <c r="AF61" s="206">
        <v>0</v>
      </c>
      <c r="AG61" s="206">
        <v>33.74</v>
      </c>
      <c r="AH61" s="206">
        <v>0</v>
      </c>
      <c r="AI61" s="206">
        <v>0</v>
      </c>
      <c r="AJ61" s="206">
        <v>0</v>
      </c>
      <c r="AK61" s="206">
        <v>13.91</v>
      </c>
      <c r="AL61" s="206">
        <v>0</v>
      </c>
      <c r="AM61" s="206">
        <v>0</v>
      </c>
      <c r="AN61" s="206">
        <v>0</v>
      </c>
      <c r="AO61" s="206">
        <v>78.3</v>
      </c>
      <c r="AP61" s="206">
        <v>100.05</v>
      </c>
    </row>
    <row r="62" spans="1:42">
      <c r="A62" t="s">
        <v>104</v>
      </c>
      <c r="B62" s="206">
        <v>0</v>
      </c>
      <c r="C62" s="206">
        <v>12.74</v>
      </c>
      <c r="D62" s="206">
        <v>0.98</v>
      </c>
      <c r="E62" s="206">
        <v>0</v>
      </c>
      <c r="F62" s="206">
        <v>6.75</v>
      </c>
      <c r="G62" s="206">
        <v>0</v>
      </c>
      <c r="H62" s="206">
        <v>0</v>
      </c>
      <c r="I62" s="206">
        <v>29.48</v>
      </c>
      <c r="J62" s="206">
        <v>0</v>
      </c>
      <c r="K62" s="206">
        <v>4.55</v>
      </c>
      <c r="L62" s="206">
        <v>98.21</v>
      </c>
      <c r="M62" s="206">
        <v>1.1000000000000001</v>
      </c>
      <c r="N62" s="206">
        <v>1.42</v>
      </c>
      <c r="O62" s="206">
        <v>0</v>
      </c>
      <c r="P62" s="206">
        <v>1.49</v>
      </c>
      <c r="Q62" s="206">
        <v>3.73</v>
      </c>
      <c r="R62" s="206">
        <v>0.4</v>
      </c>
      <c r="S62" s="206">
        <v>2.31</v>
      </c>
      <c r="T62" s="206">
        <v>0.56000000000000005</v>
      </c>
      <c r="U62" s="206">
        <v>0.85</v>
      </c>
      <c r="V62" s="206">
        <v>0.17</v>
      </c>
      <c r="W62" s="206">
        <v>0.73</v>
      </c>
      <c r="X62" s="206">
        <v>1.19</v>
      </c>
      <c r="Y62" s="206">
        <v>0</v>
      </c>
      <c r="Z62" s="206">
        <v>1.54</v>
      </c>
      <c r="AA62" s="206">
        <v>0.97</v>
      </c>
      <c r="AB62" s="206">
        <v>0</v>
      </c>
      <c r="AC62" s="206">
        <v>13.94</v>
      </c>
      <c r="AD62" s="206">
        <v>0</v>
      </c>
      <c r="AE62" s="206">
        <v>0</v>
      </c>
      <c r="AF62" s="206">
        <v>0</v>
      </c>
      <c r="AG62" s="206">
        <v>33.74</v>
      </c>
      <c r="AH62" s="206">
        <v>0</v>
      </c>
      <c r="AI62" s="206">
        <v>0</v>
      </c>
      <c r="AJ62" s="206">
        <v>0</v>
      </c>
      <c r="AK62" s="206">
        <v>13.91</v>
      </c>
      <c r="AL62" s="206">
        <v>0</v>
      </c>
      <c r="AM62" s="206">
        <v>0</v>
      </c>
      <c r="AN62" s="206">
        <v>0</v>
      </c>
      <c r="AO62" s="206">
        <v>78.3</v>
      </c>
      <c r="AP62" s="206">
        <v>100.05</v>
      </c>
    </row>
    <row r="63" spans="1:42">
      <c r="A63" t="s">
        <v>105</v>
      </c>
      <c r="B63" s="206">
        <v>0</v>
      </c>
      <c r="C63" s="206">
        <v>12.74</v>
      </c>
      <c r="D63" s="206">
        <v>0.98</v>
      </c>
      <c r="E63" s="206">
        <v>0</v>
      </c>
      <c r="F63" s="206">
        <v>6.75</v>
      </c>
      <c r="G63" s="206">
        <v>0</v>
      </c>
      <c r="H63" s="206">
        <v>0</v>
      </c>
      <c r="I63" s="206">
        <v>29.48</v>
      </c>
      <c r="J63" s="206">
        <v>0</v>
      </c>
      <c r="K63" s="206">
        <v>0.37</v>
      </c>
      <c r="L63" s="206">
        <v>36.36</v>
      </c>
      <c r="M63" s="206">
        <v>1.1000000000000001</v>
      </c>
      <c r="N63" s="206">
        <v>1.42</v>
      </c>
      <c r="O63" s="206">
        <v>0</v>
      </c>
      <c r="P63" s="206">
        <v>1.49</v>
      </c>
      <c r="Q63" s="206">
        <v>0.26</v>
      </c>
      <c r="R63" s="206">
        <v>0.4</v>
      </c>
      <c r="S63" s="206">
        <v>0.28000000000000003</v>
      </c>
      <c r="T63" s="206">
        <v>0.56000000000000005</v>
      </c>
      <c r="U63" s="206">
        <v>0.85</v>
      </c>
      <c r="V63" s="206">
        <v>0.17</v>
      </c>
      <c r="W63" s="206">
        <v>0.73</v>
      </c>
      <c r="X63" s="206">
        <v>1.19</v>
      </c>
      <c r="Y63" s="206">
        <v>0</v>
      </c>
      <c r="Z63" s="206">
        <v>1.54</v>
      </c>
      <c r="AA63" s="206">
        <v>0.97</v>
      </c>
      <c r="AB63" s="206">
        <v>0</v>
      </c>
      <c r="AC63" s="206">
        <v>13.94</v>
      </c>
      <c r="AD63" s="206">
        <v>0</v>
      </c>
      <c r="AE63" s="206">
        <v>0</v>
      </c>
      <c r="AF63" s="206">
        <v>0</v>
      </c>
      <c r="AG63" s="206">
        <v>30.85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78.3</v>
      </c>
      <c r="AP63" s="206">
        <v>100.05</v>
      </c>
    </row>
    <row r="64" spans="1:42">
      <c r="A64" t="s">
        <v>106</v>
      </c>
      <c r="B64" s="206">
        <v>0</v>
      </c>
      <c r="C64" s="206">
        <v>12.74</v>
      </c>
      <c r="D64" s="206">
        <v>0.98</v>
      </c>
      <c r="E64" s="206">
        <v>0</v>
      </c>
      <c r="F64" s="206">
        <v>6.75</v>
      </c>
      <c r="G64" s="206">
        <v>0</v>
      </c>
      <c r="H64" s="206">
        <v>0</v>
      </c>
      <c r="I64" s="206">
        <v>29.48</v>
      </c>
      <c r="J64" s="206">
        <v>0</v>
      </c>
      <c r="K64" s="206">
        <v>0.37</v>
      </c>
      <c r="L64" s="206">
        <v>15.3</v>
      </c>
      <c r="M64" s="206">
        <v>1.1000000000000001</v>
      </c>
      <c r="N64" s="206">
        <v>1.42</v>
      </c>
      <c r="O64" s="206">
        <v>0</v>
      </c>
      <c r="P64" s="206">
        <v>1.49</v>
      </c>
      <c r="Q64" s="206">
        <v>0.26</v>
      </c>
      <c r="R64" s="206">
        <v>0.4</v>
      </c>
      <c r="S64" s="206">
        <v>0.28000000000000003</v>
      </c>
      <c r="T64" s="206">
        <v>0.56000000000000005</v>
      </c>
      <c r="U64" s="206">
        <v>0.85</v>
      </c>
      <c r="V64" s="206">
        <v>0.17</v>
      </c>
      <c r="W64" s="206">
        <v>0.73</v>
      </c>
      <c r="X64" s="206">
        <v>1.19</v>
      </c>
      <c r="Y64" s="206">
        <v>0</v>
      </c>
      <c r="Z64" s="206">
        <v>1.54</v>
      </c>
      <c r="AA64" s="206">
        <v>0.97</v>
      </c>
      <c r="AB64" s="206">
        <v>0</v>
      </c>
      <c r="AC64" s="206">
        <v>17.66</v>
      </c>
      <c r="AD64" s="206">
        <v>0</v>
      </c>
      <c r="AE64" s="206">
        <v>0</v>
      </c>
      <c r="AF64" s="206">
        <v>0</v>
      </c>
      <c r="AG64" s="206">
        <v>30.85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78.3</v>
      </c>
      <c r="AP64" s="206">
        <v>100.05</v>
      </c>
    </row>
    <row r="65" spans="1:42">
      <c r="A65" t="s">
        <v>107</v>
      </c>
      <c r="B65" s="206">
        <v>0</v>
      </c>
      <c r="C65" s="206">
        <v>12.74</v>
      </c>
      <c r="D65" s="206">
        <v>0.98</v>
      </c>
      <c r="E65" s="206">
        <v>0</v>
      </c>
      <c r="F65" s="206">
        <v>6.75</v>
      </c>
      <c r="G65" s="206">
        <v>0</v>
      </c>
      <c r="H65" s="206">
        <v>0</v>
      </c>
      <c r="I65" s="206">
        <v>28.8</v>
      </c>
      <c r="J65" s="206">
        <v>0.68</v>
      </c>
      <c r="K65" s="206">
        <v>0.37</v>
      </c>
      <c r="L65" s="206">
        <v>15.3</v>
      </c>
      <c r="M65" s="206">
        <v>1.1000000000000001</v>
      </c>
      <c r="N65" s="206">
        <v>1.42</v>
      </c>
      <c r="O65" s="206">
        <v>0</v>
      </c>
      <c r="P65" s="206">
        <v>1.49</v>
      </c>
      <c r="Q65" s="206">
        <v>0.26</v>
      </c>
      <c r="R65" s="206">
        <v>0.4</v>
      </c>
      <c r="S65" s="206">
        <v>0.28000000000000003</v>
      </c>
      <c r="T65" s="206">
        <v>0.56000000000000005</v>
      </c>
      <c r="U65" s="206">
        <v>0.85</v>
      </c>
      <c r="V65" s="206">
        <v>0.17</v>
      </c>
      <c r="W65" s="206">
        <v>0.73</v>
      </c>
      <c r="X65" s="206">
        <v>1.19</v>
      </c>
      <c r="Y65" s="206">
        <v>0</v>
      </c>
      <c r="Z65" s="206">
        <v>1.54</v>
      </c>
      <c r="AA65" s="206">
        <v>0.97</v>
      </c>
      <c r="AB65" s="206">
        <v>0</v>
      </c>
      <c r="AC65" s="206">
        <v>13.94</v>
      </c>
      <c r="AD65" s="206">
        <v>0</v>
      </c>
      <c r="AE65" s="206">
        <v>0</v>
      </c>
      <c r="AF65" s="206">
        <v>0</v>
      </c>
      <c r="AG65" s="206">
        <v>27.84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78.3</v>
      </c>
      <c r="AP65" s="206">
        <v>100.05</v>
      </c>
    </row>
    <row r="66" spans="1:42">
      <c r="A66" t="s">
        <v>108</v>
      </c>
      <c r="B66" s="206">
        <v>0</v>
      </c>
      <c r="C66" s="206">
        <v>12.74</v>
      </c>
      <c r="D66" s="206">
        <v>0.98</v>
      </c>
      <c r="E66" s="206">
        <v>0</v>
      </c>
      <c r="F66" s="206">
        <v>6.75</v>
      </c>
      <c r="G66" s="206">
        <v>0</v>
      </c>
      <c r="H66" s="206">
        <v>0</v>
      </c>
      <c r="I66" s="206">
        <v>28.8</v>
      </c>
      <c r="J66" s="206">
        <v>0.68</v>
      </c>
      <c r="K66" s="206">
        <v>0.37</v>
      </c>
      <c r="L66" s="206">
        <v>15.3</v>
      </c>
      <c r="M66" s="206">
        <v>1.1000000000000001</v>
      </c>
      <c r="N66" s="206">
        <v>1.42</v>
      </c>
      <c r="O66" s="206">
        <v>0</v>
      </c>
      <c r="P66" s="206">
        <v>1.49</v>
      </c>
      <c r="Q66" s="206">
        <v>0.26</v>
      </c>
      <c r="R66" s="206">
        <v>0.4</v>
      </c>
      <c r="S66" s="206">
        <v>0.28000000000000003</v>
      </c>
      <c r="T66" s="206">
        <v>0.56000000000000005</v>
      </c>
      <c r="U66" s="206">
        <v>0.85</v>
      </c>
      <c r="V66" s="206">
        <v>0.17</v>
      </c>
      <c r="W66" s="206">
        <v>0.73</v>
      </c>
      <c r="X66" s="206">
        <v>1.19</v>
      </c>
      <c r="Y66" s="206">
        <v>0</v>
      </c>
      <c r="Z66" s="206">
        <v>1.54</v>
      </c>
      <c r="AA66" s="206">
        <v>0.97</v>
      </c>
      <c r="AB66" s="206">
        <v>0</v>
      </c>
      <c r="AC66" s="206">
        <v>13.94</v>
      </c>
      <c r="AD66" s="206">
        <v>0</v>
      </c>
      <c r="AE66" s="206">
        <v>0</v>
      </c>
      <c r="AF66" s="206">
        <v>0</v>
      </c>
      <c r="AG66" s="206">
        <v>27.84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78.3</v>
      </c>
      <c r="AP66" s="206">
        <v>100.05</v>
      </c>
    </row>
    <row r="67" spans="1:42">
      <c r="A67" t="s">
        <v>109</v>
      </c>
      <c r="B67" s="206">
        <v>0</v>
      </c>
      <c r="C67" s="206">
        <v>12.74</v>
      </c>
      <c r="D67" s="206">
        <v>0.98</v>
      </c>
      <c r="E67" s="206">
        <v>0</v>
      </c>
      <c r="F67" s="206">
        <v>6.75</v>
      </c>
      <c r="G67" s="206">
        <v>0</v>
      </c>
      <c r="H67" s="206">
        <v>0</v>
      </c>
      <c r="I67" s="206">
        <v>28.8</v>
      </c>
      <c r="J67" s="206">
        <v>0.68</v>
      </c>
      <c r="K67" s="206">
        <v>0.37</v>
      </c>
      <c r="L67" s="206">
        <v>15.3</v>
      </c>
      <c r="M67" s="206">
        <v>1.1000000000000001</v>
      </c>
      <c r="N67" s="206">
        <v>1.42</v>
      </c>
      <c r="O67" s="206">
        <v>0</v>
      </c>
      <c r="P67" s="206">
        <v>1.49</v>
      </c>
      <c r="Q67" s="206">
        <v>0.26</v>
      </c>
      <c r="R67" s="206">
        <v>0.4</v>
      </c>
      <c r="S67" s="206">
        <v>0.28000000000000003</v>
      </c>
      <c r="T67" s="206">
        <v>0.56000000000000005</v>
      </c>
      <c r="U67" s="206">
        <v>0.85</v>
      </c>
      <c r="V67" s="206">
        <v>0.17</v>
      </c>
      <c r="W67" s="206">
        <v>0.73</v>
      </c>
      <c r="X67" s="206">
        <v>1.19</v>
      </c>
      <c r="Y67" s="206">
        <v>0</v>
      </c>
      <c r="Z67" s="206">
        <v>1.54</v>
      </c>
      <c r="AA67" s="206">
        <v>0.97</v>
      </c>
      <c r="AB67" s="206">
        <v>0</v>
      </c>
      <c r="AC67" s="206">
        <v>13.94</v>
      </c>
      <c r="AD67" s="206">
        <v>0</v>
      </c>
      <c r="AE67" s="206">
        <v>0</v>
      </c>
      <c r="AF67" s="206">
        <v>0</v>
      </c>
      <c r="AG67" s="206">
        <v>23.98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78.3</v>
      </c>
      <c r="AP67" s="206">
        <v>100.05</v>
      </c>
    </row>
    <row r="68" spans="1:42">
      <c r="A68" t="s">
        <v>110</v>
      </c>
      <c r="B68" s="206">
        <v>0</v>
      </c>
      <c r="C68" s="206">
        <v>12.74</v>
      </c>
      <c r="D68" s="206">
        <v>0.98</v>
      </c>
      <c r="E68" s="206">
        <v>0</v>
      </c>
      <c r="F68" s="206">
        <v>6.75</v>
      </c>
      <c r="G68" s="206">
        <v>0</v>
      </c>
      <c r="H68" s="206">
        <v>0</v>
      </c>
      <c r="I68" s="206">
        <v>28.8</v>
      </c>
      <c r="J68" s="206">
        <v>0.68</v>
      </c>
      <c r="K68" s="206">
        <v>0.37</v>
      </c>
      <c r="L68" s="206">
        <v>15.3</v>
      </c>
      <c r="M68" s="206">
        <v>1.1000000000000001</v>
      </c>
      <c r="N68" s="206">
        <v>1.42</v>
      </c>
      <c r="O68" s="206">
        <v>0</v>
      </c>
      <c r="P68" s="206">
        <v>1.49</v>
      </c>
      <c r="Q68" s="206">
        <v>0.26</v>
      </c>
      <c r="R68" s="206">
        <v>0.4</v>
      </c>
      <c r="S68" s="206">
        <v>0.28000000000000003</v>
      </c>
      <c r="T68" s="206">
        <v>0.56000000000000005</v>
      </c>
      <c r="U68" s="206">
        <v>0.85</v>
      </c>
      <c r="V68" s="206">
        <v>0.17</v>
      </c>
      <c r="W68" s="206">
        <v>0.73</v>
      </c>
      <c r="X68" s="206">
        <v>1.19</v>
      </c>
      <c r="Y68" s="206">
        <v>0</v>
      </c>
      <c r="Z68" s="206">
        <v>1.54</v>
      </c>
      <c r="AA68" s="206">
        <v>0.97</v>
      </c>
      <c r="AB68" s="206">
        <v>0</v>
      </c>
      <c r="AC68" s="206">
        <v>13.94</v>
      </c>
      <c r="AD68" s="206">
        <v>0</v>
      </c>
      <c r="AE68" s="206">
        <v>0</v>
      </c>
      <c r="AF68" s="206">
        <v>0</v>
      </c>
      <c r="AG68" s="206">
        <v>23.98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78.3</v>
      </c>
      <c r="AP68" s="206">
        <v>100.05</v>
      </c>
    </row>
    <row r="69" spans="1:42">
      <c r="A69" t="s">
        <v>111</v>
      </c>
      <c r="B69" s="206">
        <v>0</v>
      </c>
      <c r="C69" s="206">
        <v>12.74</v>
      </c>
      <c r="D69" s="206">
        <v>0.98</v>
      </c>
      <c r="E69" s="206">
        <v>0</v>
      </c>
      <c r="F69" s="206">
        <v>6.75</v>
      </c>
      <c r="G69" s="206">
        <v>0</v>
      </c>
      <c r="H69" s="206">
        <v>0</v>
      </c>
      <c r="I69" s="206">
        <v>28.8</v>
      </c>
      <c r="J69" s="206">
        <v>0.68</v>
      </c>
      <c r="K69" s="206">
        <v>0.37</v>
      </c>
      <c r="L69" s="206">
        <v>15.3</v>
      </c>
      <c r="M69" s="206">
        <v>1.1000000000000001</v>
      </c>
      <c r="N69" s="206">
        <v>1.42</v>
      </c>
      <c r="O69" s="206">
        <v>0</v>
      </c>
      <c r="P69" s="206">
        <v>1.49</v>
      </c>
      <c r="Q69" s="206">
        <v>0.26</v>
      </c>
      <c r="R69" s="206">
        <v>0.12</v>
      </c>
      <c r="S69" s="206">
        <v>0.28000000000000003</v>
      </c>
      <c r="T69" s="206">
        <v>0.56000000000000005</v>
      </c>
      <c r="U69" s="206">
        <v>0.85</v>
      </c>
      <c r="V69" s="206">
        <v>0.17</v>
      </c>
      <c r="W69" s="206">
        <v>1.29</v>
      </c>
      <c r="X69" s="206">
        <v>1.19</v>
      </c>
      <c r="Y69" s="206">
        <v>0</v>
      </c>
      <c r="Z69" s="206">
        <v>1.54</v>
      </c>
      <c r="AA69" s="206">
        <v>0.97</v>
      </c>
      <c r="AB69" s="206">
        <v>0</v>
      </c>
      <c r="AC69" s="206">
        <v>13.94</v>
      </c>
      <c r="AD69" s="206">
        <v>0</v>
      </c>
      <c r="AE69" s="206">
        <v>0</v>
      </c>
      <c r="AF69" s="206">
        <v>0</v>
      </c>
      <c r="AG69" s="206">
        <v>20.13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78.3</v>
      </c>
      <c r="AP69" s="206">
        <v>100.05</v>
      </c>
    </row>
    <row r="70" spans="1:42">
      <c r="A70" t="s">
        <v>112</v>
      </c>
      <c r="B70" s="206">
        <v>0</v>
      </c>
      <c r="C70" s="206">
        <v>12.74</v>
      </c>
      <c r="D70" s="206">
        <v>0.98</v>
      </c>
      <c r="E70" s="206">
        <v>0</v>
      </c>
      <c r="F70" s="206">
        <v>6.75</v>
      </c>
      <c r="G70" s="206">
        <v>0</v>
      </c>
      <c r="H70" s="206">
        <v>0</v>
      </c>
      <c r="I70" s="206">
        <v>28.8</v>
      </c>
      <c r="J70" s="206">
        <v>0.68</v>
      </c>
      <c r="K70" s="206">
        <v>0.37</v>
      </c>
      <c r="L70" s="206">
        <v>15.3</v>
      </c>
      <c r="M70" s="206">
        <v>1.1000000000000001</v>
      </c>
      <c r="N70" s="206">
        <v>1.42</v>
      </c>
      <c r="O70" s="206">
        <v>0</v>
      </c>
      <c r="P70" s="206">
        <v>1.49</v>
      </c>
      <c r="Q70" s="206">
        <v>0.26</v>
      </c>
      <c r="R70" s="206">
        <v>0.12</v>
      </c>
      <c r="S70" s="206">
        <v>0.28000000000000003</v>
      </c>
      <c r="T70" s="206">
        <v>0.56000000000000005</v>
      </c>
      <c r="U70" s="206">
        <v>0.85</v>
      </c>
      <c r="V70" s="206">
        <v>0.17</v>
      </c>
      <c r="W70" s="206">
        <v>1.29</v>
      </c>
      <c r="X70" s="206">
        <v>1.19</v>
      </c>
      <c r="Y70" s="206">
        <v>0</v>
      </c>
      <c r="Z70" s="206">
        <v>1.54</v>
      </c>
      <c r="AA70" s="206">
        <v>0.97</v>
      </c>
      <c r="AB70" s="206">
        <v>0</v>
      </c>
      <c r="AC70" s="206">
        <v>13.94</v>
      </c>
      <c r="AD70" s="206">
        <v>0</v>
      </c>
      <c r="AE70" s="206">
        <v>0</v>
      </c>
      <c r="AF70" s="206">
        <v>0</v>
      </c>
      <c r="AG70" s="206">
        <v>20.13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78.3</v>
      </c>
      <c r="AP70" s="206">
        <v>100.05</v>
      </c>
    </row>
    <row r="71" spans="1:42">
      <c r="A71" t="s">
        <v>113</v>
      </c>
      <c r="B71" s="206">
        <v>0</v>
      </c>
      <c r="C71" s="206">
        <v>12.74</v>
      </c>
      <c r="D71" s="206">
        <v>0.98</v>
      </c>
      <c r="E71" s="206">
        <v>0</v>
      </c>
      <c r="F71" s="206">
        <v>6.75</v>
      </c>
      <c r="G71" s="206">
        <v>0</v>
      </c>
      <c r="H71" s="206">
        <v>0</v>
      </c>
      <c r="I71" s="206">
        <v>28.46</v>
      </c>
      <c r="J71" s="206">
        <v>1.02</v>
      </c>
      <c r="K71" s="206">
        <v>0.37</v>
      </c>
      <c r="L71" s="206">
        <v>15.3</v>
      </c>
      <c r="M71" s="206">
        <v>1.1000000000000001</v>
      </c>
      <c r="N71" s="206">
        <v>1.42</v>
      </c>
      <c r="O71" s="206">
        <v>0</v>
      </c>
      <c r="P71" s="206">
        <v>1.49</v>
      </c>
      <c r="Q71" s="206">
        <v>0.08</v>
      </c>
      <c r="R71" s="206">
        <v>0.12</v>
      </c>
      <c r="S71" s="206">
        <v>0.08</v>
      </c>
      <c r="T71" s="206">
        <v>0.31</v>
      </c>
      <c r="U71" s="206">
        <v>0.85</v>
      </c>
      <c r="V71" s="206">
        <v>0.17</v>
      </c>
      <c r="W71" s="206">
        <v>1.29</v>
      </c>
      <c r="X71" s="206">
        <v>1.19</v>
      </c>
      <c r="Y71" s="206">
        <v>0</v>
      </c>
      <c r="Z71" s="206">
        <v>1.54</v>
      </c>
      <c r="AA71" s="206">
        <v>0.97</v>
      </c>
      <c r="AB71" s="206">
        <v>0</v>
      </c>
      <c r="AC71" s="206">
        <v>13.94</v>
      </c>
      <c r="AD71" s="206">
        <v>0</v>
      </c>
      <c r="AE71" s="206">
        <v>0</v>
      </c>
      <c r="AF71" s="206">
        <v>0</v>
      </c>
      <c r="AG71" s="206">
        <v>16.27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78.3</v>
      </c>
      <c r="AP71" s="206">
        <v>100.05</v>
      </c>
    </row>
    <row r="72" spans="1:42">
      <c r="A72" t="s">
        <v>114</v>
      </c>
      <c r="B72" s="206">
        <v>0</v>
      </c>
      <c r="C72" s="206">
        <v>12.74</v>
      </c>
      <c r="D72" s="206">
        <v>0.98</v>
      </c>
      <c r="E72" s="206">
        <v>0</v>
      </c>
      <c r="F72" s="206">
        <v>6.75</v>
      </c>
      <c r="G72" s="206">
        <v>0</v>
      </c>
      <c r="H72" s="206">
        <v>0</v>
      </c>
      <c r="I72" s="206">
        <v>28.46</v>
      </c>
      <c r="J72" s="206">
        <v>1.02</v>
      </c>
      <c r="K72" s="206">
        <v>0.37</v>
      </c>
      <c r="L72" s="206">
        <v>15.3</v>
      </c>
      <c r="M72" s="206">
        <v>1.1000000000000001</v>
      </c>
      <c r="N72" s="206">
        <v>1.42</v>
      </c>
      <c r="O72" s="206">
        <v>0</v>
      </c>
      <c r="P72" s="206">
        <v>1.49</v>
      </c>
      <c r="Q72" s="206">
        <v>0.08</v>
      </c>
      <c r="R72" s="206">
        <v>0.12</v>
      </c>
      <c r="S72" s="206">
        <v>0.08</v>
      </c>
      <c r="T72" s="206">
        <v>0.31</v>
      </c>
      <c r="U72" s="206">
        <v>0.85</v>
      </c>
      <c r="V72" s="206">
        <v>0.17</v>
      </c>
      <c r="W72" s="206">
        <v>1.29</v>
      </c>
      <c r="X72" s="206">
        <v>1.19</v>
      </c>
      <c r="Y72" s="206">
        <v>0</v>
      </c>
      <c r="Z72" s="206">
        <v>1.54</v>
      </c>
      <c r="AA72" s="206">
        <v>0.97</v>
      </c>
      <c r="AB72" s="206">
        <v>0</v>
      </c>
      <c r="AC72" s="206">
        <v>13.94</v>
      </c>
      <c r="AD72" s="206">
        <v>0</v>
      </c>
      <c r="AE72" s="206">
        <v>0</v>
      </c>
      <c r="AF72" s="206">
        <v>0</v>
      </c>
      <c r="AG72" s="206">
        <v>16.27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78.3</v>
      </c>
      <c r="AP72" s="206">
        <v>100.05</v>
      </c>
    </row>
    <row r="73" spans="1:42">
      <c r="A73" t="s">
        <v>115</v>
      </c>
      <c r="B73" s="206">
        <v>0</v>
      </c>
      <c r="C73" s="206">
        <v>12.74</v>
      </c>
      <c r="D73" s="206">
        <v>0.98</v>
      </c>
      <c r="E73" s="206">
        <v>0</v>
      </c>
      <c r="F73" s="206">
        <v>6.75</v>
      </c>
      <c r="G73" s="206">
        <v>0</v>
      </c>
      <c r="H73" s="206">
        <v>0</v>
      </c>
      <c r="I73" s="206">
        <v>28.12</v>
      </c>
      <c r="J73" s="206">
        <v>1.36</v>
      </c>
      <c r="K73" s="206">
        <v>0.37</v>
      </c>
      <c r="L73" s="206">
        <v>15.3</v>
      </c>
      <c r="M73" s="206">
        <v>1.1000000000000001</v>
      </c>
      <c r="N73" s="206">
        <v>1.42</v>
      </c>
      <c r="O73" s="206">
        <v>0</v>
      </c>
      <c r="P73" s="206">
        <v>1.49</v>
      </c>
      <c r="Q73" s="206">
        <v>0.08</v>
      </c>
      <c r="R73" s="206">
        <v>0.12</v>
      </c>
      <c r="S73" s="206">
        <v>0.08</v>
      </c>
      <c r="T73" s="206">
        <v>0.31</v>
      </c>
      <c r="U73" s="206">
        <v>0.85</v>
      </c>
      <c r="V73" s="206">
        <v>0.17</v>
      </c>
      <c r="W73" s="206">
        <v>1.29</v>
      </c>
      <c r="X73" s="206">
        <v>1.19</v>
      </c>
      <c r="Y73" s="206">
        <v>0</v>
      </c>
      <c r="Z73" s="206">
        <v>1.54</v>
      </c>
      <c r="AA73" s="206">
        <v>0.97</v>
      </c>
      <c r="AB73" s="206">
        <v>0</v>
      </c>
      <c r="AC73" s="206">
        <v>13.94</v>
      </c>
      <c r="AD73" s="206">
        <v>0</v>
      </c>
      <c r="AE73" s="206">
        <v>0</v>
      </c>
      <c r="AF73" s="206">
        <v>0</v>
      </c>
      <c r="AG73" s="206">
        <v>11.7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78.3</v>
      </c>
      <c r="AP73" s="206">
        <v>100.05</v>
      </c>
    </row>
    <row r="74" spans="1:42">
      <c r="A74" t="s">
        <v>116</v>
      </c>
      <c r="B74" s="206">
        <v>0</v>
      </c>
      <c r="C74" s="206">
        <v>12.74</v>
      </c>
      <c r="D74" s="206">
        <v>0.98</v>
      </c>
      <c r="E74" s="206">
        <v>0</v>
      </c>
      <c r="F74" s="206">
        <v>6.75</v>
      </c>
      <c r="G74" s="206">
        <v>0</v>
      </c>
      <c r="H74" s="206">
        <v>0</v>
      </c>
      <c r="I74" s="206">
        <v>28.12</v>
      </c>
      <c r="J74" s="206">
        <v>1.36</v>
      </c>
      <c r="K74" s="206">
        <v>0.37</v>
      </c>
      <c r="L74" s="206">
        <v>15.3</v>
      </c>
      <c r="M74" s="206">
        <v>1.1000000000000001</v>
      </c>
      <c r="N74" s="206">
        <v>1.42</v>
      </c>
      <c r="O74" s="206">
        <v>0</v>
      </c>
      <c r="P74" s="206">
        <v>1.49</v>
      </c>
      <c r="Q74" s="206">
        <v>0.08</v>
      </c>
      <c r="R74" s="206">
        <v>0.12</v>
      </c>
      <c r="S74" s="206">
        <v>0.08</v>
      </c>
      <c r="T74" s="206">
        <v>0.31</v>
      </c>
      <c r="U74" s="206">
        <v>0.85</v>
      </c>
      <c r="V74" s="206">
        <v>0.17</v>
      </c>
      <c r="W74" s="206">
        <v>1.29</v>
      </c>
      <c r="X74" s="206">
        <v>1.19</v>
      </c>
      <c r="Y74" s="206">
        <v>0</v>
      </c>
      <c r="Z74" s="206">
        <v>1.54</v>
      </c>
      <c r="AA74" s="206">
        <v>0.97</v>
      </c>
      <c r="AB74" s="206">
        <v>0</v>
      </c>
      <c r="AC74" s="206">
        <v>13.94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78.3</v>
      </c>
      <c r="AP74" s="206">
        <v>100.05</v>
      </c>
    </row>
    <row r="75" spans="1:42">
      <c r="A75" t="s">
        <v>117</v>
      </c>
      <c r="B75" s="206">
        <v>0</v>
      </c>
      <c r="C75" s="206">
        <v>12.74</v>
      </c>
      <c r="D75" s="206">
        <v>0.98</v>
      </c>
      <c r="E75" s="206">
        <v>0</v>
      </c>
      <c r="F75" s="206">
        <v>6.75</v>
      </c>
      <c r="G75" s="206">
        <v>0</v>
      </c>
      <c r="H75" s="206">
        <v>0</v>
      </c>
      <c r="I75" s="206">
        <v>27.78</v>
      </c>
      <c r="J75" s="206">
        <v>1.71</v>
      </c>
      <c r="K75" s="206">
        <v>0.37</v>
      </c>
      <c r="L75" s="206">
        <v>15.3</v>
      </c>
      <c r="M75" s="206">
        <v>1.1000000000000001</v>
      </c>
      <c r="N75" s="206">
        <v>1.42</v>
      </c>
      <c r="O75" s="206">
        <v>0</v>
      </c>
      <c r="P75" s="206">
        <v>1.49</v>
      </c>
      <c r="Q75" s="206">
        <v>0.14000000000000001</v>
      </c>
      <c r="R75" s="206">
        <v>0.33</v>
      </c>
      <c r="S75" s="206">
        <v>0.18</v>
      </c>
      <c r="T75" s="206">
        <v>0.31</v>
      </c>
      <c r="U75" s="206">
        <v>0.85</v>
      </c>
      <c r="V75" s="206">
        <v>0.17</v>
      </c>
      <c r="W75" s="206">
        <v>1.29</v>
      </c>
      <c r="X75" s="206">
        <v>1.19</v>
      </c>
      <c r="Y75" s="206">
        <v>0</v>
      </c>
      <c r="Z75" s="206">
        <v>1.54</v>
      </c>
      <c r="AA75" s="206">
        <v>0.97</v>
      </c>
      <c r="AB75" s="206">
        <v>0</v>
      </c>
      <c r="AC75" s="206">
        <v>13.94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78.3</v>
      </c>
      <c r="AP75" s="206">
        <v>100.05</v>
      </c>
    </row>
    <row r="76" spans="1:42">
      <c r="A76" t="s">
        <v>118</v>
      </c>
      <c r="B76" s="206">
        <v>0</v>
      </c>
      <c r="C76" s="206">
        <v>12.74</v>
      </c>
      <c r="D76" s="206">
        <v>0.98</v>
      </c>
      <c r="E76" s="206">
        <v>0</v>
      </c>
      <c r="F76" s="206">
        <v>6.75</v>
      </c>
      <c r="G76" s="206">
        <v>0</v>
      </c>
      <c r="H76" s="206">
        <v>0</v>
      </c>
      <c r="I76" s="206">
        <v>27.78</v>
      </c>
      <c r="J76" s="206">
        <v>1.71</v>
      </c>
      <c r="K76" s="206">
        <v>0.37</v>
      </c>
      <c r="L76" s="206">
        <v>15.3</v>
      </c>
      <c r="M76" s="206">
        <v>1.1000000000000001</v>
      </c>
      <c r="N76" s="206">
        <v>1.42</v>
      </c>
      <c r="O76" s="206">
        <v>0</v>
      </c>
      <c r="P76" s="206">
        <v>1.49</v>
      </c>
      <c r="Q76" s="206">
        <v>0.14000000000000001</v>
      </c>
      <c r="R76" s="206">
        <v>0.33</v>
      </c>
      <c r="S76" s="206">
        <v>0.18</v>
      </c>
      <c r="T76" s="206">
        <v>0.31</v>
      </c>
      <c r="U76" s="206">
        <v>0.85</v>
      </c>
      <c r="V76" s="206">
        <v>0.17</v>
      </c>
      <c r="W76" s="206">
        <v>1.29</v>
      </c>
      <c r="X76" s="206">
        <v>1.19</v>
      </c>
      <c r="Y76" s="206">
        <v>0</v>
      </c>
      <c r="Z76" s="206">
        <v>1.54</v>
      </c>
      <c r="AA76" s="206">
        <v>0.97</v>
      </c>
      <c r="AB76" s="206">
        <v>0</v>
      </c>
      <c r="AC76" s="206">
        <v>13.94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78.3</v>
      </c>
      <c r="AP76" s="206">
        <v>100.05</v>
      </c>
    </row>
    <row r="77" spans="1:42">
      <c r="A77" t="s">
        <v>119</v>
      </c>
      <c r="B77" s="206">
        <v>0</v>
      </c>
      <c r="C77" s="206">
        <v>12.74</v>
      </c>
      <c r="D77" s="206">
        <v>0.98</v>
      </c>
      <c r="E77" s="206">
        <v>0</v>
      </c>
      <c r="F77" s="206">
        <v>6.75</v>
      </c>
      <c r="G77" s="206">
        <v>0</v>
      </c>
      <c r="H77" s="206">
        <v>0</v>
      </c>
      <c r="I77" s="206">
        <v>28.12</v>
      </c>
      <c r="J77" s="206">
        <v>1.71</v>
      </c>
      <c r="K77" s="206">
        <v>0.37</v>
      </c>
      <c r="L77" s="206">
        <v>15.3</v>
      </c>
      <c r="M77" s="206">
        <v>1.1000000000000001</v>
      </c>
      <c r="N77" s="206">
        <v>1.42</v>
      </c>
      <c r="O77" s="206">
        <v>0</v>
      </c>
      <c r="P77" s="206">
        <v>1.49</v>
      </c>
      <c r="Q77" s="206">
        <v>0.14000000000000001</v>
      </c>
      <c r="R77" s="206">
        <v>0.33</v>
      </c>
      <c r="S77" s="206">
        <v>0.18</v>
      </c>
      <c r="T77" s="206">
        <v>0.31</v>
      </c>
      <c r="U77" s="206">
        <v>0.85</v>
      </c>
      <c r="V77" s="206">
        <v>0.39</v>
      </c>
      <c r="W77" s="206">
        <v>1.29</v>
      </c>
      <c r="X77" s="206">
        <v>1.19</v>
      </c>
      <c r="Y77" s="206">
        <v>0</v>
      </c>
      <c r="Z77" s="206">
        <v>1.54</v>
      </c>
      <c r="AA77" s="206">
        <v>0.97</v>
      </c>
      <c r="AB77" s="206">
        <v>0</v>
      </c>
      <c r="AC77" s="206">
        <v>13.87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78.3</v>
      </c>
      <c r="AP77" s="206">
        <v>100.05</v>
      </c>
    </row>
    <row r="78" spans="1:42">
      <c r="A78" t="s">
        <v>120</v>
      </c>
      <c r="B78" s="206">
        <v>0</v>
      </c>
      <c r="C78" s="206">
        <v>12.74</v>
      </c>
      <c r="D78" s="206">
        <v>0.98</v>
      </c>
      <c r="E78" s="206">
        <v>0</v>
      </c>
      <c r="F78" s="206">
        <v>6.75</v>
      </c>
      <c r="G78" s="206">
        <v>0</v>
      </c>
      <c r="H78" s="206">
        <v>0</v>
      </c>
      <c r="I78" s="206">
        <v>28.12</v>
      </c>
      <c r="J78" s="206">
        <v>1.71</v>
      </c>
      <c r="K78" s="206">
        <v>0.37</v>
      </c>
      <c r="L78" s="206">
        <v>15.3</v>
      </c>
      <c r="M78" s="206">
        <v>1.1000000000000001</v>
      </c>
      <c r="N78" s="206">
        <v>1.42</v>
      </c>
      <c r="O78" s="206">
        <v>0</v>
      </c>
      <c r="P78" s="206">
        <v>1.49</v>
      </c>
      <c r="Q78" s="206">
        <v>0.14000000000000001</v>
      </c>
      <c r="R78" s="206">
        <v>0.33</v>
      </c>
      <c r="S78" s="206">
        <v>0.18</v>
      </c>
      <c r="T78" s="206">
        <v>0.31</v>
      </c>
      <c r="U78" s="206">
        <v>0.85</v>
      </c>
      <c r="V78" s="206">
        <v>0.39</v>
      </c>
      <c r="W78" s="206">
        <v>1.29</v>
      </c>
      <c r="X78" s="206">
        <v>1.19</v>
      </c>
      <c r="Y78" s="206">
        <v>0</v>
      </c>
      <c r="Z78" s="206">
        <v>1.54</v>
      </c>
      <c r="AA78" s="206">
        <v>0.97</v>
      </c>
      <c r="AB78" s="206">
        <v>0</v>
      </c>
      <c r="AC78" s="206">
        <v>13.87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78.3</v>
      </c>
      <c r="AP78" s="206">
        <v>100.05</v>
      </c>
    </row>
    <row r="79" spans="1:42">
      <c r="A79" t="s">
        <v>121</v>
      </c>
      <c r="B79" s="206">
        <v>0</v>
      </c>
      <c r="C79" s="206">
        <v>12.74</v>
      </c>
      <c r="D79" s="206">
        <v>0.98</v>
      </c>
      <c r="E79" s="206">
        <v>0</v>
      </c>
      <c r="F79" s="206">
        <v>6.75</v>
      </c>
      <c r="G79" s="206">
        <v>0</v>
      </c>
      <c r="H79" s="206">
        <v>0</v>
      </c>
      <c r="I79" s="206">
        <v>27.1</v>
      </c>
      <c r="J79" s="206">
        <v>2.4</v>
      </c>
      <c r="K79" s="206">
        <v>0.37</v>
      </c>
      <c r="L79" s="206">
        <v>15.3</v>
      </c>
      <c r="M79" s="206">
        <v>1.1000000000000001</v>
      </c>
      <c r="N79" s="206">
        <v>1.42</v>
      </c>
      <c r="O79" s="206">
        <v>0</v>
      </c>
      <c r="P79" s="206">
        <v>1.49</v>
      </c>
      <c r="Q79" s="206">
        <v>0.14000000000000001</v>
      </c>
      <c r="R79" s="206">
        <v>0.33</v>
      </c>
      <c r="S79" s="206">
        <v>0.18</v>
      </c>
      <c r="T79" s="206">
        <v>0.31</v>
      </c>
      <c r="U79" s="206">
        <v>0.85</v>
      </c>
      <c r="V79" s="206">
        <v>0.69</v>
      </c>
      <c r="W79" s="206">
        <v>1.29</v>
      </c>
      <c r="X79" s="206">
        <v>1.19</v>
      </c>
      <c r="Y79" s="206">
        <v>0</v>
      </c>
      <c r="Z79" s="206">
        <v>1.54</v>
      </c>
      <c r="AA79" s="206">
        <v>0.97</v>
      </c>
      <c r="AB79" s="206">
        <v>0</v>
      </c>
      <c r="AC79" s="206">
        <v>13.87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78.3</v>
      </c>
      <c r="AP79" s="206">
        <v>100.05</v>
      </c>
    </row>
    <row r="80" spans="1:42">
      <c r="A80" t="s">
        <v>122</v>
      </c>
      <c r="B80" s="206">
        <v>0</v>
      </c>
      <c r="C80" s="206">
        <v>12.74</v>
      </c>
      <c r="D80" s="206">
        <v>0.98</v>
      </c>
      <c r="E80" s="206">
        <v>0</v>
      </c>
      <c r="F80" s="206">
        <v>6.75</v>
      </c>
      <c r="G80" s="206">
        <v>0</v>
      </c>
      <c r="H80" s="206">
        <v>0</v>
      </c>
      <c r="I80" s="206">
        <v>26.41</v>
      </c>
      <c r="J80" s="206">
        <v>3.08</v>
      </c>
      <c r="K80" s="206">
        <v>0.37</v>
      </c>
      <c r="L80" s="206">
        <v>15.3</v>
      </c>
      <c r="M80" s="206">
        <v>1.1000000000000001</v>
      </c>
      <c r="N80" s="206">
        <v>1.42</v>
      </c>
      <c r="O80" s="206">
        <v>0</v>
      </c>
      <c r="P80" s="206">
        <v>1.49</v>
      </c>
      <c r="Q80" s="206">
        <v>0.14000000000000001</v>
      </c>
      <c r="R80" s="206">
        <v>0.33</v>
      </c>
      <c r="S80" s="206">
        <v>0.18</v>
      </c>
      <c r="T80" s="206">
        <v>0.31</v>
      </c>
      <c r="U80" s="206">
        <v>0.85</v>
      </c>
      <c r="V80" s="206">
        <v>0.69</v>
      </c>
      <c r="W80" s="206">
        <v>1.29</v>
      </c>
      <c r="X80" s="206">
        <v>1.19</v>
      </c>
      <c r="Y80" s="206">
        <v>0</v>
      </c>
      <c r="Z80" s="206">
        <v>1.54</v>
      </c>
      <c r="AA80" s="206">
        <v>0.97</v>
      </c>
      <c r="AB80" s="206">
        <v>0</v>
      </c>
      <c r="AC80" s="206">
        <v>13.87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78.3</v>
      </c>
      <c r="AP80" s="206">
        <v>100.05</v>
      </c>
    </row>
    <row r="81" spans="1:42">
      <c r="A81" t="s">
        <v>123</v>
      </c>
      <c r="B81" s="206">
        <v>0</v>
      </c>
      <c r="C81" s="206">
        <v>12.74</v>
      </c>
      <c r="D81" s="206">
        <v>0.98</v>
      </c>
      <c r="E81" s="206">
        <v>0</v>
      </c>
      <c r="F81" s="206">
        <v>6.75</v>
      </c>
      <c r="G81" s="206">
        <v>0</v>
      </c>
      <c r="H81" s="206">
        <v>0</v>
      </c>
      <c r="I81" s="206">
        <v>25.73</v>
      </c>
      <c r="J81" s="206">
        <v>3.76</v>
      </c>
      <c r="K81" s="206">
        <v>0.37</v>
      </c>
      <c r="L81" s="206">
        <v>15.3</v>
      </c>
      <c r="M81" s="206">
        <v>1.1000000000000001</v>
      </c>
      <c r="N81" s="206">
        <v>1.42</v>
      </c>
      <c r="O81" s="206">
        <v>0</v>
      </c>
      <c r="P81" s="206">
        <v>1.49</v>
      </c>
      <c r="Q81" s="206">
        <v>0.08</v>
      </c>
      <c r="R81" s="206">
        <v>0.33</v>
      </c>
      <c r="S81" s="206">
        <v>0.18</v>
      </c>
      <c r="T81" s="206">
        <v>0.31</v>
      </c>
      <c r="U81" s="206">
        <v>0.85</v>
      </c>
      <c r="V81" s="206">
        <v>0.99</v>
      </c>
      <c r="W81" s="206">
        <v>1.29</v>
      </c>
      <c r="X81" s="206">
        <v>1.19</v>
      </c>
      <c r="Y81" s="206">
        <v>0</v>
      </c>
      <c r="Z81" s="206">
        <v>1.54</v>
      </c>
      <c r="AA81" s="206">
        <v>0.97</v>
      </c>
      <c r="AB81" s="206">
        <v>0</v>
      </c>
      <c r="AC81" s="206">
        <v>13.87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78.3</v>
      </c>
      <c r="AP81" s="206">
        <v>100.05</v>
      </c>
    </row>
    <row r="82" spans="1:42">
      <c r="A82" t="s">
        <v>124</v>
      </c>
      <c r="B82" s="206">
        <v>0</v>
      </c>
      <c r="C82" s="206">
        <v>12.74</v>
      </c>
      <c r="D82" s="206">
        <v>0.98</v>
      </c>
      <c r="E82" s="206">
        <v>0</v>
      </c>
      <c r="F82" s="206">
        <v>6.75</v>
      </c>
      <c r="G82" s="206">
        <v>0</v>
      </c>
      <c r="H82" s="206">
        <v>0</v>
      </c>
      <c r="I82" s="206">
        <v>25.05</v>
      </c>
      <c r="J82" s="206">
        <v>4.4400000000000004</v>
      </c>
      <c r="K82" s="206">
        <v>0.37</v>
      </c>
      <c r="L82" s="206">
        <v>15.3</v>
      </c>
      <c r="M82" s="206">
        <v>1.1000000000000001</v>
      </c>
      <c r="N82" s="206">
        <v>1.42</v>
      </c>
      <c r="O82" s="206">
        <v>0</v>
      </c>
      <c r="P82" s="206">
        <v>1.49</v>
      </c>
      <c r="Q82" s="206">
        <v>0.08</v>
      </c>
      <c r="R82" s="206">
        <v>0.33</v>
      </c>
      <c r="S82" s="206">
        <v>0.18</v>
      </c>
      <c r="T82" s="206">
        <v>0.31</v>
      </c>
      <c r="U82" s="206">
        <v>0.85</v>
      </c>
      <c r="V82" s="206">
        <v>0.99</v>
      </c>
      <c r="W82" s="206">
        <v>1.29</v>
      </c>
      <c r="X82" s="206">
        <v>1.19</v>
      </c>
      <c r="Y82" s="206">
        <v>0</v>
      </c>
      <c r="Z82" s="206">
        <v>1.54</v>
      </c>
      <c r="AA82" s="206">
        <v>0.97</v>
      </c>
      <c r="AB82" s="206">
        <v>0</v>
      </c>
      <c r="AC82" s="206">
        <v>13.87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78.3</v>
      </c>
      <c r="AP82" s="206">
        <v>100.05</v>
      </c>
    </row>
    <row r="83" spans="1:42">
      <c r="A83" t="s">
        <v>125</v>
      </c>
      <c r="B83" s="206">
        <v>0</v>
      </c>
      <c r="C83" s="206">
        <v>12.74</v>
      </c>
      <c r="D83" s="206">
        <v>0.98</v>
      </c>
      <c r="E83" s="206">
        <v>0</v>
      </c>
      <c r="F83" s="206">
        <v>6.75</v>
      </c>
      <c r="G83" s="206">
        <v>0</v>
      </c>
      <c r="H83" s="206">
        <v>0</v>
      </c>
      <c r="I83" s="206">
        <v>24.37</v>
      </c>
      <c r="J83" s="206">
        <v>5.12</v>
      </c>
      <c r="K83" s="206">
        <v>0.37</v>
      </c>
      <c r="L83" s="206">
        <v>15.3</v>
      </c>
      <c r="M83" s="206">
        <v>1.1000000000000001</v>
      </c>
      <c r="N83" s="206">
        <v>1.42</v>
      </c>
      <c r="O83" s="206">
        <v>0</v>
      </c>
      <c r="P83" s="206">
        <v>1.49</v>
      </c>
      <c r="Q83" s="206">
        <v>0.08</v>
      </c>
      <c r="R83" s="206">
        <v>0.33</v>
      </c>
      <c r="S83" s="206">
        <v>0.18</v>
      </c>
      <c r="T83" s="206">
        <v>0.31</v>
      </c>
      <c r="U83" s="206">
        <v>0.85</v>
      </c>
      <c r="V83" s="206">
        <v>1.29</v>
      </c>
      <c r="W83" s="206">
        <v>1.29</v>
      </c>
      <c r="X83" s="206">
        <v>1.19</v>
      </c>
      <c r="Y83" s="206">
        <v>0</v>
      </c>
      <c r="Z83" s="206">
        <v>1.54</v>
      </c>
      <c r="AA83" s="206">
        <v>0.97</v>
      </c>
      <c r="AB83" s="206">
        <v>0</v>
      </c>
      <c r="AC83" s="206">
        <v>13.87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78.3</v>
      </c>
      <c r="AP83" s="206">
        <v>100.05</v>
      </c>
    </row>
    <row r="84" spans="1:42">
      <c r="A84" t="s">
        <v>126</v>
      </c>
      <c r="B84" s="206">
        <v>0</v>
      </c>
      <c r="C84" s="206">
        <v>12.74</v>
      </c>
      <c r="D84" s="206">
        <v>0.98</v>
      </c>
      <c r="E84" s="206">
        <v>0</v>
      </c>
      <c r="F84" s="206">
        <v>6.75</v>
      </c>
      <c r="G84" s="206">
        <v>0</v>
      </c>
      <c r="H84" s="206">
        <v>0</v>
      </c>
      <c r="I84" s="206">
        <v>24.03</v>
      </c>
      <c r="J84" s="206">
        <v>5.8</v>
      </c>
      <c r="K84" s="206">
        <v>0.37</v>
      </c>
      <c r="L84" s="206">
        <v>15.3</v>
      </c>
      <c r="M84" s="206">
        <v>1.1000000000000001</v>
      </c>
      <c r="N84" s="206">
        <v>1.42</v>
      </c>
      <c r="O84" s="206">
        <v>0</v>
      </c>
      <c r="P84" s="206">
        <v>1.49</v>
      </c>
      <c r="Q84" s="206">
        <v>0.08</v>
      </c>
      <c r="R84" s="206">
        <v>0.33</v>
      </c>
      <c r="S84" s="206">
        <v>0.18</v>
      </c>
      <c r="T84" s="206">
        <v>0.31</v>
      </c>
      <c r="U84" s="206">
        <v>0.85</v>
      </c>
      <c r="V84" s="206">
        <v>1.29</v>
      </c>
      <c r="W84" s="206">
        <v>1.29</v>
      </c>
      <c r="X84" s="206">
        <v>1.19</v>
      </c>
      <c r="Y84" s="206">
        <v>0</v>
      </c>
      <c r="Z84" s="206">
        <v>1.54</v>
      </c>
      <c r="AA84" s="206">
        <v>0.97</v>
      </c>
      <c r="AB84" s="206">
        <v>0</v>
      </c>
      <c r="AC84" s="206">
        <v>13.87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78.3</v>
      </c>
      <c r="AP84" s="206">
        <v>100.05</v>
      </c>
    </row>
    <row r="85" spans="1:42">
      <c r="A85" t="s">
        <v>127</v>
      </c>
      <c r="B85" s="206">
        <v>0</v>
      </c>
      <c r="C85" s="206">
        <v>12.74</v>
      </c>
      <c r="D85" s="206">
        <v>0.98</v>
      </c>
      <c r="E85" s="206">
        <v>0</v>
      </c>
      <c r="F85" s="206">
        <v>6.75</v>
      </c>
      <c r="G85" s="206">
        <v>0</v>
      </c>
      <c r="H85" s="206">
        <v>0</v>
      </c>
      <c r="I85" s="206">
        <v>24.03</v>
      </c>
      <c r="J85" s="206">
        <v>5.8</v>
      </c>
      <c r="K85" s="206">
        <v>0.37</v>
      </c>
      <c r="L85" s="206">
        <v>15.3</v>
      </c>
      <c r="M85" s="206">
        <v>1.1000000000000001</v>
      </c>
      <c r="N85" s="206">
        <v>1.42</v>
      </c>
      <c r="O85" s="206">
        <v>0</v>
      </c>
      <c r="P85" s="206">
        <v>1.49</v>
      </c>
      <c r="Q85" s="206">
        <v>0.08</v>
      </c>
      <c r="R85" s="206">
        <v>0.33</v>
      </c>
      <c r="S85" s="206">
        <v>0.18</v>
      </c>
      <c r="T85" s="206">
        <v>0.31</v>
      </c>
      <c r="U85" s="206">
        <v>0.85</v>
      </c>
      <c r="V85" s="206">
        <v>1.59</v>
      </c>
      <c r="W85" s="206">
        <v>1.29</v>
      </c>
      <c r="X85" s="206">
        <v>1.19</v>
      </c>
      <c r="Y85" s="206">
        <v>0</v>
      </c>
      <c r="Z85" s="206">
        <v>1.54</v>
      </c>
      <c r="AA85" s="206">
        <v>0.97</v>
      </c>
      <c r="AB85" s="206">
        <v>0</v>
      </c>
      <c r="AC85" s="206">
        <v>13.87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78.3</v>
      </c>
      <c r="AP85" s="206">
        <v>100.05</v>
      </c>
    </row>
    <row r="86" spans="1:42">
      <c r="A86" t="s">
        <v>128</v>
      </c>
      <c r="B86" s="206">
        <v>0</v>
      </c>
      <c r="C86" s="206">
        <v>12.74</v>
      </c>
      <c r="D86" s="206">
        <v>0.98</v>
      </c>
      <c r="E86" s="206">
        <v>0</v>
      </c>
      <c r="F86" s="206">
        <v>6.75</v>
      </c>
      <c r="G86" s="206">
        <v>0</v>
      </c>
      <c r="H86" s="206">
        <v>0</v>
      </c>
      <c r="I86" s="206">
        <v>24.03</v>
      </c>
      <c r="J86" s="206">
        <v>5.8</v>
      </c>
      <c r="K86" s="206">
        <v>0.37</v>
      </c>
      <c r="L86" s="206">
        <v>15.3</v>
      </c>
      <c r="M86" s="206">
        <v>1.1000000000000001</v>
      </c>
      <c r="N86" s="206">
        <v>1.42</v>
      </c>
      <c r="O86" s="206">
        <v>0</v>
      </c>
      <c r="P86" s="206">
        <v>1.49</v>
      </c>
      <c r="Q86" s="206">
        <v>0.08</v>
      </c>
      <c r="R86" s="206">
        <v>0.33</v>
      </c>
      <c r="S86" s="206">
        <v>0.18</v>
      </c>
      <c r="T86" s="206">
        <v>0.31</v>
      </c>
      <c r="U86" s="206">
        <v>0.85</v>
      </c>
      <c r="V86" s="206">
        <v>1.59</v>
      </c>
      <c r="W86" s="206">
        <v>1.29</v>
      </c>
      <c r="X86" s="206">
        <v>1.19</v>
      </c>
      <c r="Y86" s="206">
        <v>0</v>
      </c>
      <c r="Z86" s="206">
        <v>1.54</v>
      </c>
      <c r="AA86" s="206">
        <v>0.97</v>
      </c>
      <c r="AB86" s="206">
        <v>0</v>
      </c>
      <c r="AC86" s="206">
        <v>13.87</v>
      </c>
      <c r="AD86" s="206">
        <v>0</v>
      </c>
      <c r="AE86" s="206">
        <v>0</v>
      </c>
      <c r="AF86" s="206">
        <v>0</v>
      </c>
      <c r="AG86" s="206">
        <v>1.1599999999999999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78.3</v>
      </c>
      <c r="AP86" s="206">
        <v>100.05</v>
      </c>
    </row>
    <row r="87" spans="1:42">
      <c r="A87" t="s">
        <v>129</v>
      </c>
      <c r="B87" s="206">
        <v>0</v>
      </c>
      <c r="C87" s="206">
        <v>12.74</v>
      </c>
      <c r="D87" s="206">
        <v>0.98</v>
      </c>
      <c r="E87" s="206">
        <v>0</v>
      </c>
      <c r="F87" s="206">
        <v>6.75</v>
      </c>
      <c r="G87" s="206">
        <v>0</v>
      </c>
      <c r="H87" s="206">
        <v>0</v>
      </c>
      <c r="I87" s="206">
        <v>24.03</v>
      </c>
      <c r="J87" s="206">
        <v>5.8</v>
      </c>
      <c r="K87" s="206">
        <v>0.37</v>
      </c>
      <c r="L87" s="206">
        <v>15.3</v>
      </c>
      <c r="M87" s="206">
        <v>1.1000000000000001</v>
      </c>
      <c r="N87" s="206">
        <v>1.42</v>
      </c>
      <c r="O87" s="206">
        <v>0</v>
      </c>
      <c r="P87" s="206">
        <v>1.49</v>
      </c>
      <c r="Q87" s="206">
        <v>0.08</v>
      </c>
      <c r="R87" s="206">
        <v>0.33</v>
      </c>
      <c r="S87" s="206">
        <v>0.18</v>
      </c>
      <c r="T87" s="206">
        <v>0.31</v>
      </c>
      <c r="U87" s="206">
        <v>0.85</v>
      </c>
      <c r="V87" s="206">
        <v>1.89</v>
      </c>
      <c r="W87" s="206">
        <v>1.29</v>
      </c>
      <c r="X87" s="206">
        <v>1.19</v>
      </c>
      <c r="Y87" s="206">
        <v>0</v>
      </c>
      <c r="Z87" s="206">
        <v>1.54</v>
      </c>
      <c r="AA87" s="206">
        <v>0.97</v>
      </c>
      <c r="AB87" s="206">
        <v>0</v>
      </c>
      <c r="AC87" s="206">
        <v>13.87</v>
      </c>
      <c r="AD87" s="206">
        <v>0</v>
      </c>
      <c r="AE87" s="206">
        <v>0</v>
      </c>
      <c r="AF87" s="206">
        <v>0</v>
      </c>
      <c r="AG87" s="206">
        <v>1.1599999999999999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78.3</v>
      </c>
      <c r="AP87" s="206">
        <v>100.05</v>
      </c>
    </row>
    <row r="88" spans="1:42">
      <c r="A88" t="s">
        <v>130</v>
      </c>
      <c r="B88" s="206">
        <v>0</v>
      </c>
      <c r="C88" s="206">
        <v>12.74</v>
      </c>
      <c r="D88" s="206">
        <v>0.98</v>
      </c>
      <c r="E88" s="206">
        <v>0</v>
      </c>
      <c r="F88" s="206">
        <v>6.75</v>
      </c>
      <c r="G88" s="206">
        <v>0</v>
      </c>
      <c r="H88" s="206">
        <v>0</v>
      </c>
      <c r="I88" s="206">
        <v>24.03</v>
      </c>
      <c r="J88" s="206">
        <v>5.8</v>
      </c>
      <c r="K88" s="206">
        <v>0.37</v>
      </c>
      <c r="L88" s="206">
        <v>15.3</v>
      </c>
      <c r="M88" s="206">
        <v>1.1000000000000001</v>
      </c>
      <c r="N88" s="206">
        <v>1.42</v>
      </c>
      <c r="O88" s="206">
        <v>0</v>
      </c>
      <c r="P88" s="206">
        <v>1.49</v>
      </c>
      <c r="Q88" s="206">
        <v>0.08</v>
      </c>
      <c r="R88" s="206">
        <v>0.33</v>
      </c>
      <c r="S88" s="206">
        <v>0.18</v>
      </c>
      <c r="T88" s="206">
        <v>0.31</v>
      </c>
      <c r="U88" s="206">
        <v>0.85</v>
      </c>
      <c r="V88" s="206">
        <v>1.89</v>
      </c>
      <c r="W88" s="206">
        <v>1.29</v>
      </c>
      <c r="X88" s="206">
        <v>1.19</v>
      </c>
      <c r="Y88" s="206">
        <v>0</v>
      </c>
      <c r="Z88" s="206">
        <v>1.54</v>
      </c>
      <c r="AA88" s="206">
        <v>0.97</v>
      </c>
      <c r="AB88" s="206">
        <v>0</v>
      </c>
      <c r="AC88" s="206">
        <v>13.94</v>
      </c>
      <c r="AD88" s="206">
        <v>0</v>
      </c>
      <c r="AE88" s="206">
        <v>0</v>
      </c>
      <c r="AF88" s="206">
        <v>0</v>
      </c>
      <c r="AG88" s="206">
        <v>1.1599999999999999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78.3</v>
      </c>
      <c r="AP88" s="206">
        <v>100.05</v>
      </c>
    </row>
    <row r="89" spans="1:42">
      <c r="A89" t="s">
        <v>131</v>
      </c>
      <c r="B89" s="206">
        <v>0</v>
      </c>
      <c r="C89" s="206">
        <v>12.74</v>
      </c>
      <c r="D89" s="206">
        <v>0.98</v>
      </c>
      <c r="E89" s="206">
        <v>0</v>
      </c>
      <c r="F89" s="206">
        <v>6.75</v>
      </c>
      <c r="G89" s="206">
        <v>0</v>
      </c>
      <c r="H89" s="206">
        <v>0</v>
      </c>
      <c r="I89" s="206">
        <v>24.03</v>
      </c>
      <c r="J89" s="206">
        <v>5.8</v>
      </c>
      <c r="K89" s="206">
        <v>0.37</v>
      </c>
      <c r="L89" s="206">
        <v>15.3</v>
      </c>
      <c r="M89" s="206">
        <v>1.1000000000000001</v>
      </c>
      <c r="N89" s="206">
        <v>1.42</v>
      </c>
      <c r="O89" s="206">
        <v>0</v>
      </c>
      <c r="P89" s="206">
        <v>1.49</v>
      </c>
      <c r="Q89" s="206">
        <v>0.08</v>
      </c>
      <c r="R89" s="206">
        <v>0.33</v>
      </c>
      <c r="S89" s="206">
        <v>0.18</v>
      </c>
      <c r="T89" s="206">
        <v>0.31</v>
      </c>
      <c r="U89" s="206">
        <v>0.85</v>
      </c>
      <c r="V89" s="206">
        <v>1.99</v>
      </c>
      <c r="W89" s="206">
        <v>1.29</v>
      </c>
      <c r="X89" s="206">
        <v>1.19</v>
      </c>
      <c r="Y89" s="206">
        <v>0</v>
      </c>
      <c r="Z89" s="206">
        <v>1.54</v>
      </c>
      <c r="AA89" s="206">
        <v>0.97</v>
      </c>
      <c r="AB89" s="206">
        <v>0</v>
      </c>
      <c r="AC89" s="206">
        <v>13.94</v>
      </c>
      <c r="AD89" s="206">
        <v>0</v>
      </c>
      <c r="AE89" s="206">
        <v>0</v>
      </c>
      <c r="AF89" s="206">
        <v>0</v>
      </c>
      <c r="AG89" s="206">
        <v>1.1599999999999999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78.3</v>
      </c>
      <c r="AP89" s="206">
        <v>100.05</v>
      </c>
    </row>
    <row r="90" spans="1:42">
      <c r="A90" t="s">
        <v>132</v>
      </c>
      <c r="B90" s="206">
        <v>0</v>
      </c>
      <c r="C90" s="206">
        <v>12.74</v>
      </c>
      <c r="D90" s="206">
        <v>0.98</v>
      </c>
      <c r="E90" s="206">
        <v>0</v>
      </c>
      <c r="F90" s="206">
        <v>6.75</v>
      </c>
      <c r="G90" s="206">
        <v>0</v>
      </c>
      <c r="H90" s="206">
        <v>0</v>
      </c>
      <c r="I90" s="206">
        <v>24.03</v>
      </c>
      <c r="J90" s="206">
        <v>5.8</v>
      </c>
      <c r="K90" s="206">
        <v>0.37</v>
      </c>
      <c r="L90" s="206">
        <v>15.3</v>
      </c>
      <c r="M90" s="206">
        <v>1.1000000000000001</v>
      </c>
      <c r="N90" s="206">
        <v>1.42</v>
      </c>
      <c r="O90" s="206">
        <v>0</v>
      </c>
      <c r="P90" s="206">
        <v>1.49</v>
      </c>
      <c r="Q90" s="206">
        <v>0.08</v>
      </c>
      <c r="R90" s="206">
        <v>0.33</v>
      </c>
      <c r="S90" s="206">
        <v>0.18</v>
      </c>
      <c r="T90" s="206">
        <v>0.31</v>
      </c>
      <c r="U90" s="206">
        <v>0.85</v>
      </c>
      <c r="V90" s="206">
        <v>1.99</v>
      </c>
      <c r="W90" s="206">
        <v>1.29</v>
      </c>
      <c r="X90" s="206">
        <v>1.19</v>
      </c>
      <c r="Y90" s="206">
        <v>0</v>
      </c>
      <c r="Z90" s="206">
        <v>1.54</v>
      </c>
      <c r="AA90" s="206">
        <v>0.97</v>
      </c>
      <c r="AB90" s="206">
        <v>0</v>
      </c>
      <c r="AC90" s="206">
        <v>13.94</v>
      </c>
      <c r="AD90" s="206">
        <v>0</v>
      </c>
      <c r="AE90" s="206">
        <v>0</v>
      </c>
      <c r="AF90" s="206">
        <v>0</v>
      </c>
      <c r="AG90" s="206">
        <v>1.1599999999999999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78.3</v>
      </c>
      <c r="AP90" s="206">
        <v>100.05</v>
      </c>
    </row>
    <row r="91" spans="1:42">
      <c r="A91" t="s">
        <v>133</v>
      </c>
      <c r="B91" s="206">
        <v>0</v>
      </c>
      <c r="C91" s="206">
        <v>12.74</v>
      </c>
      <c r="D91" s="206">
        <v>0.98</v>
      </c>
      <c r="E91" s="206">
        <v>0</v>
      </c>
      <c r="F91" s="206">
        <v>6.75</v>
      </c>
      <c r="G91" s="206">
        <v>0</v>
      </c>
      <c r="H91" s="206">
        <v>0</v>
      </c>
      <c r="I91" s="206">
        <v>24.03</v>
      </c>
      <c r="J91" s="206">
        <v>5.8</v>
      </c>
      <c r="K91" s="206">
        <v>0.37</v>
      </c>
      <c r="L91" s="206">
        <v>15.3</v>
      </c>
      <c r="M91" s="206">
        <v>1.1000000000000001</v>
      </c>
      <c r="N91" s="206">
        <v>1.42</v>
      </c>
      <c r="O91" s="206">
        <v>0</v>
      </c>
      <c r="P91" s="206">
        <v>1.49</v>
      </c>
      <c r="Q91" s="206">
        <v>0.08</v>
      </c>
      <c r="R91" s="206">
        <v>0.33</v>
      </c>
      <c r="S91" s="206">
        <v>0.18</v>
      </c>
      <c r="T91" s="206">
        <v>0.31</v>
      </c>
      <c r="U91" s="206">
        <v>0.85</v>
      </c>
      <c r="V91" s="206">
        <v>0.17</v>
      </c>
      <c r="W91" s="206">
        <v>1.29</v>
      </c>
      <c r="X91" s="206">
        <v>1.19</v>
      </c>
      <c r="Y91" s="206">
        <v>0</v>
      </c>
      <c r="Z91" s="206">
        <v>1.54</v>
      </c>
      <c r="AA91" s="206">
        <v>0.97</v>
      </c>
      <c r="AB91" s="206">
        <v>0</v>
      </c>
      <c r="AC91" s="206">
        <v>13.94</v>
      </c>
      <c r="AD91" s="206">
        <v>0</v>
      </c>
      <c r="AE91" s="206">
        <v>0</v>
      </c>
      <c r="AF91" s="206">
        <v>0</v>
      </c>
      <c r="AG91" s="206">
        <v>1.1599999999999999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78.3</v>
      </c>
      <c r="AP91" s="206">
        <v>100.05</v>
      </c>
    </row>
    <row r="92" spans="1:42">
      <c r="A92" t="s">
        <v>134</v>
      </c>
      <c r="B92" s="206">
        <v>0</v>
      </c>
      <c r="C92" s="206">
        <v>12.74</v>
      </c>
      <c r="D92" s="206">
        <v>0.98</v>
      </c>
      <c r="E92" s="206">
        <v>0</v>
      </c>
      <c r="F92" s="206">
        <v>6.75</v>
      </c>
      <c r="G92" s="206">
        <v>0</v>
      </c>
      <c r="H92" s="206">
        <v>0</v>
      </c>
      <c r="I92" s="206">
        <v>24.03</v>
      </c>
      <c r="J92" s="206">
        <v>5.8</v>
      </c>
      <c r="K92" s="206">
        <v>0.37</v>
      </c>
      <c r="L92" s="206">
        <v>15.3</v>
      </c>
      <c r="M92" s="206">
        <v>1.1000000000000001</v>
      </c>
      <c r="N92" s="206">
        <v>1.42</v>
      </c>
      <c r="O92" s="206">
        <v>0</v>
      </c>
      <c r="P92" s="206">
        <v>1.49</v>
      </c>
      <c r="Q92" s="206">
        <v>0.08</v>
      </c>
      <c r="R92" s="206">
        <v>0.33</v>
      </c>
      <c r="S92" s="206">
        <v>0.18</v>
      </c>
      <c r="T92" s="206">
        <v>0.31</v>
      </c>
      <c r="U92" s="206">
        <v>0.85</v>
      </c>
      <c r="V92" s="206">
        <v>0.17</v>
      </c>
      <c r="W92" s="206">
        <v>1.29</v>
      </c>
      <c r="X92" s="206">
        <v>1.19</v>
      </c>
      <c r="Y92" s="206">
        <v>0</v>
      </c>
      <c r="Z92" s="206">
        <v>1.54</v>
      </c>
      <c r="AA92" s="206">
        <v>0.97</v>
      </c>
      <c r="AB92" s="206">
        <v>0</v>
      </c>
      <c r="AC92" s="206">
        <v>13.94</v>
      </c>
      <c r="AD92" s="206">
        <v>0</v>
      </c>
      <c r="AE92" s="206">
        <v>0</v>
      </c>
      <c r="AF92" s="206">
        <v>0</v>
      </c>
      <c r="AG92" s="206">
        <v>1.1599999999999999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78.3</v>
      </c>
      <c r="AP92" s="206">
        <v>100.05</v>
      </c>
    </row>
    <row r="93" spans="1:42">
      <c r="A93" t="s">
        <v>135</v>
      </c>
      <c r="B93" s="206">
        <v>0</v>
      </c>
      <c r="C93" s="206">
        <v>12.74</v>
      </c>
      <c r="D93" s="206">
        <v>0.98</v>
      </c>
      <c r="E93" s="206">
        <v>0</v>
      </c>
      <c r="F93" s="206">
        <v>6.75</v>
      </c>
      <c r="G93" s="206">
        <v>0</v>
      </c>
      <c r="H93" s="206">
        <v>0</v>
      </c>
      <c r="I93" s="206">
        <v>22.72</v>
      </c>
      <c r="J93" s="206">
        <v>4.4400000000000004</v>
      </c>
      <c r="K93" s="206">
        <v>0.37</v>
      </c>
      <c r="L93" s="206">
        <v>15.3</v>
      </c>
      <c r="M93" s="206">
        <v>1.1000000000000001</v>
      </c>
      <c r="N93" s="206">
        <v>1.42</v>
      </c>
      <c r="O93" s="206">
        <v>0</v>
      </c>
      <c r="P93" s="206">
        <v>1.49</v>
      </c>
      <c r="Q93" s="206">
        <v>0.08</v>
      </c>
      <c r="R93" s="206">
        <v>0.33</v>
      </c>
      <c r="S93" s="206">
        <v>0.18</v>
      </c>
      <c r="T93" s="206">
        <v>0.31</v>
      </c>
      <c r="U93" s="206">
        <v>0.85</v>
      </c>
      <c r="V93" s="206">
        <v>0.17</v>
      </c>
      <c r="W93" s="206">
        <v>1.29</v>
      </c>
      <c r="X93" s="206">
        <v>1.19</v>
      </c>
      <c r="Y93" s="206">
        <v>0</v>
      </c>
      <c r="Z93" s="206">
        <v>1.54</v>
      </c>
      <c r="AA93" s="206">
        <v>0.97</v>
      </c>
      <c r="AB93" s="206">
        <v>0</v>
      </c>
      <c r="AC93" s="206">
        <v>13.94</v>
      </c>
      <c r="AD93" s="206">
        <v>0</v>
      </c>
      <c r="AE93" s="206">
        <v>0</v>
      </c>
      <c r="AF93" s="206">
        <v>0</v>
      </c>
      <c r="AG93" s="206">
        <v>1.1599999999999999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78.3</v>
      </c>
      <c r="AP93" s="206">
        <v>100.05</v>
      </c>
    </row>
    <row r="94" spans="1:42">
      <c r="A94" t="s">
        <v>136</v>
      </c>
      <c r="B94" s="206">
        <v>0</v>
      </c>
      <c r="C94" s="206">
        <v>12.74</v>
      </c>
      <c r="D94" s="206">
        <v>0.98</v>
      </c>
      <c r="E94" s="206">
        <v>0</v>
      </c>
      <c r="F94" s="206">
        <v>6.75</v>
      </c>
      <c r="G94" s="206">
        <v>0</v>
      </c>
      <c r="H94" s="206">
        <v>0</v>
      </c>
      <c r="I94" s="206">
        <v>22.72</v>
      </c>
      <c r="J94" s="206">
        <v>4.4400000000000004</v>
      </c>
      <c r="K94" s="206">
        <v>0.37</v>
      </c>
      <c r="L94" s="206">
        <v>15.3</v>
      </c>
      <c r="M94" s="206">
        <v>1.1000000000000001</v>
      </c>
      <c r="N94" s="206">
        <v>1.42</v>
      </c>
      <c r="O94" s="206">
        <v>0</v>
      </c>
      <c r="P94" s="206">
        <v>1.49</v>
      </c>
      <c r="Q94" s="206">
        <v>0.08</v>
      </c>
      <c r="R94" s="206">
        <v>0.33</v>
      </c>
      <c r="S94" s="206">
        <v>0.18</v>
      </c>
      <c r="T94" s="206">
        <v>0.31</v>
      </c>
      <c r="U94" s="206">
        <v>0.85</v>
      </c>
      <c r="V94" s="206">
        <v>0.17</v>
      </c>
      <c r="W94" s="206">
        <v>1.29</v>
      </c>
      <c r="X94" s="206">
        <v>1.19</v>
      </c>
      <c r="Y94" s="206">
        <v>0</v>
      </c>
      <c r="Z94" s="206">
        <v>1.54</v>
      </c>
      <c r="AA94" s="206">
        <v>0.97</v>
      </c>
      <c r="AB94" s="206">
        <v>0</v>
      </c>
      <c r="AC94" s="206">
        <v>13.87</v>
      </c>
      <c r="AD94" s="206">
        <v>0</v>
      </c>
      <c r="AE94" s="206">
        <v>0</v>
      </c>
      <c r="AF94" s="206">
        <v>0</v>
      </c>
      <c r="AG94" s="206">
        <v>1.1599999999999999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78.3</v>
      </c>
      <c r="AP94" s="206">
        <v>100.05</v>
      </c>
    </row>
    <row r="95" spans="1:42">
      <c r="A95" t="s">
        <v>137</v>
      </c>
      <c r="B95" s="206">
        <v>0</v>
      </c>
      <c r="C95" s="206">
        <v>12.74</v>
      </c>
      <c r="D95" s="206">
        <v>0.98</v>
      </c>
      <c r="E95" s="206">
        <v>0</v>
      </c>
      <c r="F95" s="206">
        <v>6.75</v>
      </c>
      <c r="G95" s="206">
        <v>0</v>
      </c>
      <c r="H95" s="206">
        <v>0</v>
      </c>
      <c r="I95" s="206">
        <v>22.72</v>
      </c>
      <c r="J95" s="206">
        <v>4.4400000000000004</v>
      </c>
      <c r="K95" s="206">
        <v>0.37</v>
      </c>
      <c r="L95" s="206">
        <v>15.3</v>
      </c>
      <c r="M95" s="206">
        <v>1.1000000000000001</v>
      </c>
      <c r="N95" s="206">
        <v>1.42</v>
      </c>
      <c r="O95" s="206">
        <v>0</v>
      </c>
      <c r="P95" s="206">
        <v>1.49</v>
      </c>
      <c r="Q95" s="206">
        <v>0.09</v>
      </c>
      <c r="R95" s="206">
        <v>0.33</v>
      </c>
      <c r="S95" s="206">
        <v>0.18</v>
      </c>
      <c r="T95" s="206">
        <v>0.31</v>
      </c>
      <c r="U95" s="206">
        <v>0.85</v>
      </c>
      <c r="V95" s="206">
        <v>0.17</v>
      </c>
      <c r="W95" s="206">
        <v>1.29</v>
      </c>
      <c r="X95" s="206">
        <v>1.19</v>
      </c>
      <c r="Y95" s="206">
        <v>0</v>
      </c>
      <c r="Z95" s="206">
        <v>1.54</v>
      </c>
      <c r="AA95" s="206">
        <v>0.97</v>
      </c>
      <c r="AB95" s="206">
        <v>0</v>
      </c>
      <c r="AC95" s="206">
        <v>13.87</v>
      </c>
      <c r="AD95" s="206">
        <v>0</v>
      </c>
      <c r="AE95" s="206">
        <v>0</v>
      </c>
      <c r="AF95" s="206">
        <v>0</v>
      </c>
      <c r="AG95" s="206">
        <v>1.1599999999999999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78.3</v>
      </c>
      <c r="AP95" s="206">
        <v>100.05</v>
      </c>
    </row>
    <row r="96" spans="1:42">
      <c r="A96" t="s">
        <v>138</v>
      </c>
      <c r="B96" s="206">
        <v>0</v>
      </c>
      <c r="C96" s="206">
        <v>12.74</v>
      </c>
      <c r="D96" s="206">
        <v>0.98</v>
      </c>
      <c r="E96" s="206">
        <v>0</v>
      </c>
      <c r="F96" s="206">
        <v>6.75</v>
      </c>
      <c r="G96" s="206">
        <v>0</v>
      </c>
      <c r="H96" s="206">
        <v>0</v>
      </c>
      <c r="I96" s="206">
        <v>22.72</v>
      </c>
      <c r="J96" s="206">
        <v>4.4400000000000004</v>
      </c>
      <c r="K96" s="206">
        <v>9.35</v>
      </c>
      <c r="L96" s="206">
        <v>21.37</v>
      </c>
      <c r="M96" s="206">
        <v>1.1000000000000001</v>
      </c>
      <c r="N96" s="206">
        <v>1.42</v>
      </c>
      <c r="O96" s="206">
        <v>0</v>
      </c>
      <c r="P96" s="206">
        <v>1.49</v>
      </c>
      <c r="Q96" s="206">
        <v>0.94</v>
      </c>
      <c r="R96" s="206">
        <v>0.33</v>
      </c>
      <c r="S96" s="206">
        <v>1.37</v>
      </c>
      <c r="T96" s="206">
        <v>0.31</v>
      </c>
      <c r="U96" s="206">
        <v>0.85</v>
      </c>
      <c r="V96" s="206">
        <v>0.17</v>
      </c>
      <c r="W96" s="206">
        <v>1.29</v>
      </c>
      <c r="X96" s="206">
        <v>1.19</v>
      </c>
      <c r="Y96" s="206">
        <v>0</v>
      </c>
      <c r="Z96" s="206">
        <v>1.54</v>
      </c>
      <c r="AA96" s="206">
        <v>0.97</v>
      </c>
      <c r="AB96" s="206">
        <v>0</v>
      </c>
      <c r="AC96" s="206">
        <v>13.87</v>
      </c>
      <c r="AD96" s="206">
        <v>0</v>
      </c>
      <c r="AE96" s="206">
        <v>0</v>
      </c>
      <c r="AF96" s="206">
        <v>0</v>
      </c>
      <c r="AG96" s="206">
        <v>1.1599999999999999</v>
      </c>
      <c r="AH96" s="206">
        <v>0</v>
      </c>
      <c r="AI96" s="206">
        <v>0</v>
      </c>
      <c r="AJ96" s="206">
        <v>0</v>
      </c>
      <c r="AK96" s="206">
        <v>12.33</v>
      </c>
      <c r="AL96" s="206">
        <v>0</v>
      </c>
      <c r="AM96" s="206">
        <v>0</v>
      </c>
      <c r="AN96" s="206">
        <v>0</v>
      </c>
      <c r="AO96" s="206">
        <v>78.3</v>
      </c>
      <c r="AP96" s="206">
        <v>100.05</v>
      </c>
    </row>
    <row r="97" spans="1:42">
      <c r="A97" t="s">
        <v>139</v>
      </c>
      <c r="B97" s="206">
        <v>0</v>
      </c>
      <c r="C97" s="206">
        <v>12.74</v>
      </c>
      <c r="D97" s="206">
        <v>0.98</v>
      </c>
      <c r="E97" s="206">
        <v>0</v>
      </c>
      <c r="F97" s="206">
        <v>6.75</v>
      </c>
      <c r="G97" s="206">
        <v>0</v>
      </c>
      <c r="H97" s="206">
        <v>0</v>
      </c>
      <c r="I97" s="206">
        <v>22.73</v>
      </c>
      <c r="J97" s="206">
        <v>4.4400000000000004</v>
      </c>
      <c r="K97" s="206">
        <v>9.35</v>
      </c>
      <c r="L97" s="206">
        <v>98.21</v>
      </c>
      <c r="M97" s="206">
        <v>1.1000000000000001</v>
      </c>
      <c r="N97" s="206">
        <v>1.42</v>
      </c>
      <c r="O97" s="206">
        <v>0</v>
      </c>
      <c r="P97" s="206">
        <v>1.49</v>
      </c>
      <c r="Q97" s="206">
        <v>0.94</v>
      </c>
      <c r="R97" s="206">
        <v>0.33</v>
      </c>
      <c r="S97" s="206">
        <v>1.37</v>
      </c>
      <c r="T97" s="206">
        <v>0.31</v>
      </c>
      <c r="U97" s="206">
        <v>0.85</v>
      </c>
      <c r="V97" s="206">
        <v>0.17</v>
      </c>
      <c r="W97" s="206">
        <v>1.29</v>
      </c>
      <c r="X97" s="206">
        <v>1.19</v>
      </c>
      <c r="Y97" s="206">
        <v>0</v>
      </c>
      <c r="Z97" s="206">
        <v>1.54</v>
      </c>
      <c r="AA97" s="206">
        <v>0.97</v>
      </c>
      <c r="AB97" s="206">
        <v>0</v>
      </c>
      <c r="AC97" s="206">
        <v>13.87</v>
      </c>
      <c r="AD97" s="206">
        <v>0</v>
      </c>
      <c r="AE97" s="206">
        <v>0</v>
      </c>
      <c r="AF97" s="206">
        <v>0</v>
      </c>
      <c r="AG97" s="206">
        <v>1.1599999999999999</v>
      </c>
      <c r="AH97" s="206">
        <v>0</v>
      </c>
      <c r="AI97" s="206">
        <v>0</v>
      </c>
      <c r="AJ97" s="206">
        <v>0</v>
      </c>
      <c r="AK97" s="206">
        <v>12.33</v>
      </c>
      <c r="AL97" s="206">
        <v>0</v>
      </c>
      <c r="AM97" s="206">
        <v>0</v>
      </c>
      <c r="AN97" s="206">
        <v>0</v>
      </c>
      <c r="AO97" s="206">
        <v>78.3</v>
      </c>
      <c r="AP97" s="206">
        <v>100.05</v>
      </c>
    </row>
    <row r="98" spans="1:42">
      <c r="A98" t="s">
        <v>140</v>
      </c>
      <c r="B98" s="206">
        <v>0</v>
      </c>
      <c r="C98" s="206">
        <v>12.74</v>
      </c>
      <c r="D98" s="206">
        <v>0.98</v>
      </c>
      <c r="E98" s="206">
        <v>0</v>
      </c>
      <c r="F98" s="206">
        <v>6.75</v>
      </c>
      <c r="G98" s="206">
        <v>0</v>
      </c>
      <c r="H98" s="206">
        <v>0</v>
      </c>
      <c r="I98" s="206">
        <v>22.73</v>
      </c>
      <c r="J98" s="206">
        <v>4.4400000000000004</v>
      </c>
      <c r="K98" s="206">
        <v>9.35</v>
      </c>
      <c r="L98" s="206">
        <v>79</v>
      </c>
      <c r="M98" s="206">
        <v>1.1000000000000001</v>
      </c>
      <c r="N98" s="206">
        <v>1.42</v>
      </c>
      <c r="O98" s="206">
        <v>0</v>
      </c>
      <c r="P98" s="206">
        <v>1.49</v>
      </c>
      <c r="Q98" s="206">
        <v>0.94</v>
      </c>
      <c r="R98" s="206">
        <v>0.33</v>
      </c>
      <c r="S98" s="206">
        <v>1.37</v>
      </c>
      <c r="T98" s="206">
        <v>0.31</v>
      </c>
      <c r="U98" s="206">
        <v>0.85</v>
      </c>
      <c r="V98" s="206">
        <v>0.17</v>
      </c>
      <c r="W98" s="206">
        <v>1.29</v>
      </c>
      <c r="X98" s="206">
        <v>1.19</v>
      </c>
      <c r="Y98" s="206">
        <v>0</v>
      </c>
      <c r="Z98" s="206">
        <v>1.54</v>
      </c>
      <c r="AA98" s="206">
        <v>0.97</v>
      </c>
      <c r="AB98" s="206">
        <v>0</v>
      </c>
      <c r="AC98" s="206">
        <v>13.87</v>
      </c>
      <c r="AD98" s="206">
        <v>0</v>
      </c>
      <c r="AE98" s="206">
        <v>0</v>
      </c>
      <c r="AF98" s="206">
        <v>0</v>
      </c>
      <c r="AG98" s="206">
        <v>1.1599999999999999</v>
      </c>
      <c r="AH98" s="206">
        <v>0</v>
      </c>
      <c r="AI98" s="206">
        <v>0</v>
      </c>
      <c r="AJ98" s="206">
        <v>0</v>
      </c>
      <c r="AK98" s="206">
        <v>12.33</v>
      </c>
      <c r="AL98" s="206">
        <v>0</v>
      </c>
      <c r="AM98" s="206">
        <v>0</v>
      </c>
      <c r="AN98" s="206">
        <v>0</v>
      </c>
      <c r="AO98" s="206">
        <v>78.3</v>
      </c>
      <c r="AP98" s="206">
        <v>100.05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0.22701750000000009</v>
      </c>
      <c r="D99">
        <f t="shared" si="0"/>
        <v>3.0365000000000055E-2</v>
      </c>
      <c r="E99">
        <f t="shared" si="0"/>
        <v>0</v>
      </c>
      <c r="F99">
        <f t="shared" si="0"/>
        <v>0.108</v>
      </c>
      <c r="G99">
        <f t="shared" si="0"/>
        <v>4.9355000000000003E-2</v>
      </c>
      <c r="H99">
        <f t="shared" si="0"/>
        <v>0</v>
      </c>
      <c r="I99">
        <f t="shared" si="0"/>
        <v>0.66683750000000019</v>
      </c>
      <c r="J99">
        <f t="shared" si="0"/>
        <v>3.3769999999999988E-2</v>
      </c>
      <c r="K99">
        <f t="shared" si="0"/>
        <v>4.128750000000006E-2</v>
      </c>
      <c r="L99">
        <f t="shared" si="0"/>
        <v>1.1608000000000027</v>
      </c>
      <c r="M99">
        <f t="shared" si="0"/>
        <v>2.6292499999999962E-2</v>
      </c>
      <c r="N99">
        <f t="shared" si="0"/>
        <v>3.4080000000000013E-2</v>
      </c>
      <c r="O99">
        <f t="shared" si="0"/>
        <v>0</v>
      </c>
      <c r="P99">
        <f t="shared" si="0"/>
        <v>3.1874999999999952E-2</v>
      </c>
      <c r="Q99">
        <f t="shared" si="0"/>
        <v>2.636750000000003E-2</v>
      </c>
      <c r="R99">
        <f t="shared" si="0"/>
        <v>1.625999999999999E-2</v>
      </c>
      <c r="S99">
        <f t="shared" si="0"/>
        <v>2.2397500000000053E-2</v>
      </c>
      <c r="T99">
        <f t="shared" si="0"/>
        <v>1.1690000000000016E-2</v>
      </c>
      <c r="U99">
        <f t="shared" si="0"/>
        <v>2.0399999999999988E-2</v>
      </c>
      <c r="V99">
        <f t="shared" si="0"/>
        <v>7.9375000000000018E-3</v>
      </c>
      <c r="W99">
        <f t="shared" si="0"/>
        <v>2.5522500000000017E-2</v>
      </c>
      <c r="X99">
        <f t="shared" si="0"/>
        <v>2.8602499999999965E-2</v>
      </c>
      <c r="Y99">
        <f t="shared" si="0"/>
        <v>0</v>
      </c>
      <c r="Z99">
        <f t="shared" si="0"/>
        <v>3.6960000000000034E-2</v>
      </c>
      <c r="AA99">
        <f t="shared" si="0"/>
        <v>2.3279999999999981E-2</v>
      </c>
      <c r="AB99">
        <f t="shared" si="0"/>
        <v>0</v>
      </c>
      <c r="AC99">
        <f t="shared" si="0"/>
        <v>0.3349375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0.89673499999999984</v>
      </c>
      <c r="AH99">
        <f t="shared" si="0"/>
        <v>2.895E-3</v>
      </c>
      <c r="AI99">
        <f t="shared" si="0"/>
        <v>0</v>
      </c>
      <c r="AJ99">
        <f t="shared" si="0"/>
        <v>0</v>
      </c>
      <c r="AK99">
        <f t="shared" si="0"/>
        <v>8.8240000000000013E-2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1.8792000000000031</v>
      </c>
      <c r="AP99">
        <f t="shared" si="0"/>
        <v>2.4011999999999998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-58.423999999999999</v>
      </c>
      <c r="D27" s="124">
        <v>0</v>
      </c>
      <c r="E27" s="124">
        <v>0</v>
      </c>
      <c r="F27" s="124">
        <v>-79.575999999999993</v>
      </c>
      <c r="G27" s="124">
        <v>-138</v>
      </c>
      <c r="H27" s="118"/>
      <c r="I27" s="33">
        <v>25</v>
      </c>
      <c r="J27" s="124">
        <v>58.423999999999999</v>
      </c>
      <c r="K27" s="124">
        <v>0</v>
      </c>
      <c r="L27" s="124">
        <v>0</v>
      </c>
      <c r="M27" s="124">
        <v>0</v>
      </c>
      <c r="N27" s="124">
        <v>58.423999999999999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79.575999999999993</v>
      </c>
      <c r="AF27" s="124">
        <v>0</v>
      </c>
      <c r="AG27" s="124">
        <v>0</v>
      </c>
      <c r="AH27" s="124">
        <v>0</v>
      </c>
      <c r="AI27" s="124">
        <v>79.575999999999993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58.423999999999999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-58.423999999999999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79.575999999999993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-79.575999999999993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584.24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584.24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795.76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795.76</v>
      </c>
      <c r="DF27" s="123">
        <f t="shared" si="31"/>
        <v>138</v>
      </c>
      <c r="DG27" s="123">
        <f t="shared" si="32"/>
        <v>-58.423999999999999</v>
      </c>
      <c r="DH27" s="123">
        <f t="shared" si="33"/>
        <v>0</v>
      </c>
      <c r="DI27" s="123">
        <f t="shared" si="34"/>
        <v>0</v>
      </c>
      <c r="DJ27" s="123">
        <f t="shared" si="35"/>
        <v>-79.575999999999993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-15</v>
      </c>
      <c r="D28" s="124">
        <v>0</v>
      </c>
      <c r="E28" s="124">
        <v>0</v>
      </c>
      <c r="F28" s="124">
        <v>-148.67099999999999</v>
      </c>
      <c r="G28" s="124">
        <v>-163.67099999999999</v>
      </c>
      <c r="H28" s="118"/>
      <c r="I28" s="33">
        <v>26</v>
      </c>
      <c r="J28" s="124">
        <v>15</v>
      </c>
      <c r="K28" s="124">
        <v>0</v>
      </c>
      <c r="L28" s="124">
        <v>0</v>
      </c>
      <c r="M28" s="124">
        <v>0</v>
      </c>
      <c r="N28" s="124">
        <v>15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148.67099999999999</v>
      </c>
      <c r="AF28" s="124">
        <v>0</v>
      </c>
      <c r="AG28" s="124">
        <v>0</v>
      </c>
      <c r="AH28" s="124">
        <v>0</v>
      </c>
      <c r="AI28" s="124">
        <v>148.67099999999999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148.67099999999999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-148.67099999999999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1486.71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1486.71</v>
      </c>
      <c r="DF28" s="123">
        <f t="shared" si="31"/>
        <v>163.67099999999999</v>
      </c>
      <c r="DG28" s="123">
        <f t="shared" si="32"/>
        <v>-15</v>
      </c>
      <c r="DH28" s="123">
        <f t="shared" si="33"/>
        <v>0</v>
      </c>
      <c r="DI28" s="123">
        <f t="shared" si="34"/>
        <v>0</v>
      </c>
      <c r="DJ28" s="123">
        <f t="shared" si="35"/>
        <v>-148.67099999999999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-100.175</v>
      </c>
      <c r="G29" s="124">
        <v>-100.175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100.175</v>
      </c>
      <c r="AF29" s="124">
        <v>0</v>
      </c>
      <c r="AG29" s="124">
        <v>0</v>
      </c>
      <c r="AH29" s="124">
        <v>0</v>
      </c>
      <c r="AI29" s="124">
        <v>100.175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100.175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-100.175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1001.75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1001.75</v>
      </c>
      <c r="DF29" s="123">
        <f t="shared" si="31"/>
        <v>100.175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-100.175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-13</v>
      </c>
      <c r="G30" s="124">
        <v>-13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13</v>
      </c>
      <c r="AF30" s="124">
        <v>0</v>
      </c>
      <c r="AG30" s="124">
        <v>0</v>
      </c>
      <c r="AH30" s="124">
        <v>0</v>
      </c>
      <c r="AI30" s="124">
        <v>13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13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-13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130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130</v>
      </c>
      <c r="DF30" s="123">
        <f t="shared" si="31"/>
        <v>13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-13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-28.838999999999999</v>
      </c>
      <c r="G36" s="124">
        <v>-28.838999999999999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28.838999999999999</v>
      </c>
      <c r="AF36" s="124">
        <v>0</v>
      </c>
      <c r="AG36" s="124">
        <v>0</v>
      </c>
      <c r="AH36" s="124">
        <v>0</v>
      </c>
      <c r="AI36" s="124">
        <v>28.838999999999999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28.838999999999999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-28.838999999999999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288.39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288.39</v>
      </c>
      <c r="DF36" s="123">
        <f t="shared" si="31"/>
        <v>28.838999999999999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-28.838999999999999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-64.489000000000004</v>
      </c>
      <c r="G37" s="124">
        <v>-64.489000000000004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64.489000000000004</v>
      </c>
      <c r="AF37" s="124">
        <v>0</v>
      </c>
      <c r="AG37" s="124">
        <v>0</v>
      </c>
      <c r="AH37" s="124">
        <v>0</v>
      </c>
      <c r="AI37" s="124">
        <v>64.489000000000004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64.489000000000004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-64.489000000000004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644.8900000000001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644.8900000000001</v>
      </c>
      <c r="DF37" s="123">
        <f t="shared" si="31"/>
        <v>64.489000000000004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-64.489000000000004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-82.152000000000001</v>
      </c>
      <c r="G38" s="124">
        <v>-82.152000000000001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82.152000000000001</v>
      </c>
      <c r="AF38" s="124">
        <v>0</v>
      </c>
      <c r="AG38" s="124">
        <v>0</v>
      </c>
      <c r="AH38" s="124">
        <v>0</v>
      </c>
      <c r="AI38" s="124">
        <v>82.152000000000001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82.152000000000001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-82.152000000000001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821.52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821.52</v>
      </c>
      <c r="DF38" s="123">
        <f t="shared" si="31"/>
        <v>82.152000000000001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-82.152000000000001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-5.423</v>
      </c>
      <c r="D46" s="124">
        <v>0</v>
      </c>
      <c r="E46" s="124">
        <v>0</v>
      </c>
      <c r="F46" s="124">
        <v>0</v>
      </c>
      <c r="G46" s="124">
        <v>-5.423</v>
      </c>
      <c r="H46" s="118"/>
      <c r="I46" s="33">
        <v>44</v>
      </c>
      <c r="J46" s="124">
        <v>5.423</v>
      </c>
      <c r="K46" s="124">
        <v>0</v>
      </c>
      <c r="L46" s="124">
        <v>0</v>
      </c>
      <c r="M46" s="124">
        <v>4.577</v>
      </c>
      <c r="N46" s="124">
        <v>10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-4.577</v>
      </c>
      <c r="AG46" s="124">
        <v>0</v>
      </c>
      <c r="AH46" s="124">
        <v>0</v>
      </c>
      <c r="AI46" s="124">
        <v>-4.577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5.423</v>
      </c>
      <c r="AV46" s="125">
        <f t="shared" si="13"/>
        <v>0</v>
      </c>
      <c r="AW46" s="125">
        <f t="shared" si="13"/>
        <v>0</v>
      </c>
      <c r="AX46" s="125">
        <f t="shared" si="13"/>
        <v>4.577</v>
      </c>
      <c r="AY46" s="125">
        <f t="shared" si="14"/>
        <v>-10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54.230000000000004</v>
      </c>
      <c r="CF46" s="122">
        <f t="shared" si="5"/>
        <v>0</v>
      </c>
      <c r="CG46" s="122">
        <f t="shared" si="5"/>
        <v>0</v>
      </c>
      <c r="CH46" s="122">
        <f t="shared" si="5"/>
        <v>45.769999999999996</v>
      </c>
      <c r="CI46" s="122">
        <f t="shared" si="24"/>
        <v>100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5.423</v>
      </c>
      <c r="DG46" s="123">
        <f t="shared" si="32"/>
        <v>-10</v>
      </c>
      <c r="DH46" s="123">
        <f t="shared" si="33"/>
        <v>0</v>
      </c>
      <c r="DI46" s="123">
        <f t="shared" si="34"/>
        <v>0</v>
      </c>
      <c r="DJ46" s="123">
        <f t="shared" si="35"/>
        <v>4.577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-8.1349999999999998</v>
      </c>
      <c r="D47" s="124">
        <v>0</v>
      </c>
      <c r="E47" s="124">
        <v>0</v>
      </c>
      <c r="F47" s="124">
        <v>0</v>
      </c>
      <c r="G47" s="124">
        <v>-8.1349999999999998</v>
      </c>
      <c r="H47" s="118"/>
      <c r="I47" s="33">
        <v>45</v>
      </c>
      <c r="J47" s="124">
        <v>8.1349999999999998</v>
      </c>
      <c r="K47" s="124">
        <v>0</v>
      </c>
      <c r="L47" s="124">
        <v>0</v>
      </c>
      <c r="M47" s="124">
        <v>6.8650000000000002</v>
      </c>
      <c r="N47" s="124">
        <v>15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-6.8650000000000002</v>
      </c>
      <c r="AG47" s="124">
        <v>0</v>
      </c>
      <c r="AH47" s="124">
        <v>0</v>
      </c>
      <c r="AI47" s="124">
        <v>-6.8650000000000002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8.1349999999999998</v>
      </c>
      <c r="AV47" s="125">
        <f t="shared" si="13"/>
        <v>0</v>
      </c>
      <c r="AW47" s="125">
        <f t="shared" si="13"/>
        <v>0</v>
      </c>
      <c r="AX47" s="125">
        <f t="shared" si="13"/>
        <v>6.8650000000000002</v>
      </c>
      <c r="AY47" s="125">
        <f t="shared" si="14"/>
        <v>-15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81.349999999999994</v>
      </c>
      <c r="CF47" s="122">
        <f t="shared" si="5"/>
        <v>0</v>
      </c>
      <c r="CG47" s="122">
        <f t="shared" si="5"/>
        <v>0</v>
      </c>
      <c r="CH47" s="122">
        <f t="shared" si="5"/>
        <v>68.650000000000006</v>
      </c>
      <c r="CI47" s="122">
        <f t="shared" si="24"/>
        <v>150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8.1349999999999998</v>
      </c>
      <c r="DG47" s="123">
        <f t="shared" si="32"/>
        <v>-15</v>
      </c>
      <c r="DH47" s="123">
        <f t="shared" si="33"/>
        <v>0</v>
      </c>
      <c r="DI47" s="123">
        <f t="shared" si="34"/>
        <v>0</v>
      </c>
      <c r="DJ47" s="123">
        <f t="shared" si="35"/>
        <v>6.8650000000000002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1.732</v>
      </c>
      <c r="N48" s="124">
        <v>1.732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-1.732</v>
      </c>
      <c r="AG48" s="124">
        <v>0</v>
      </c>
      <c r="AH48" s="124">
        <v>0</v>
      </c>
      <c r="AI48" s="124">
        <v>-1.732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1.732</v>
      </c>
      <c r="AY48" s="125">
        <f t="shared" si="14"/>
        <v>-1.732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17.32</v>
      </c>
      <c r="CI48" s="122">
        <f t="shared" si="24"/>
        <v>17.32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-1.732</v>
      </c>
      <c r="DH48" s="123">
        <f t="shared" si="33"/>
        <v>0</v>
      </c>
      <c r="DI48" s="123">
        <f t="shared" si="34"/>
        <v>0</v>
      </c>
      <c r="DJ48" s="123">
        <f t="shared" si="35"/>
        <v>1.732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-9</v>
      </c>
      <c r="G71" s="124">
        <v>-9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9</v>
      </c>
      <c r="AF71" s="124">
        <v>0</v>
      </c>
      <c r="AG71" s="124">
        <v>0</v>
      </c>
      <c r="AH71" s="124">
        <v>0</v>
      </c>
      <c r="AI71" s="124">
        <v>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9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90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90</v>
      </c>
      <c r="DF71" s="123">
        <f t="shared" si="59"/>
        <v>9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-42.243000000000002</v>
      </c>
      <c r="G72" s="124">
        <v>-42.243000000000002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42.243000000000002</v>
      </c>
      <c r="AF72" s="124">
        <v>0</v>
      </c>
      <c r="AG72" s="124">
        <v>0</v>
      </c>
      <c r="AH72" s="124">
        <v>0</v>
      </c>
      <c r="AI72" s="124">
        <v>42.243000000000002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42.243000000000002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-42.243000000000002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422.43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422.43</v>
      </c>
      <c r="DF72" s="123">
        <f t="shared" si="59"/>
        <v>42.243000000000002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-42.243000000000002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-41</v>
      </c>
      <c r="G73" s="124">
        <v>-41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41</v>
      </c>
      <c r="AF73" s="124">
        <v>0</v>
      </c>
      <c r="AG73" s="124">
        <v>0</v>
      </c>
      <c r="AH73" s="124">
        <v>0</v>
      </c>
      <c r="AI73" s="124">
        <v>41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41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-41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410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410</v>
      </c>
      <c r="DF73" s="123">
        <f t="shared" si="59"/>
        <v>41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-41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-12</v>
      </c>
      <c r="G74" s="124">
        <v>-12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12</v>
      </c>
      <c r="AF74" s="124">
        <v>0</v>
      </c>
      <c r="AG74" s="124">
        <v>0</v>
      </c>
      <c r="AH74" s="124">
        <v>0</v>
      </c>
      <c r="AI74" s="124">
        <v>12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12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120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120</v>
      </c>
      <c r="DF74" s="123">
        <f t="shared" si="59"/>
        <v>12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-31.809000000000001</v>
      </c>
      <c r="G83" s="124">
        <v>-31.809000000000001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31.809000000000001</v>
      </c>
      <c r="AF83" s="124">
        <v>0</v>
      </c>
      <c r="AG83" s="124">
        <v>0</v>
      </c>
      <c r="AH83" s="124">
        <v>0</v>
      </c>
      <c r="AI83" s="124">
        <v>31.809000000000001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31.809000000000001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-31.809000000000001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318.09000000000003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318.09000000000003</v>
      </c>
      <c r="DF83" s="123">
        <f t="shared" si="59"/>
        <v>31.809000000000001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-31.809000000000001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-56.067999999999998</v>
      </c>
      <c r="G84" s="124">
        <v>-56.067999999999998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56.067999999999998</v>
      </c>
      <c r="AF84" s="124">
        <v>0</v>
      </c>
      <c r="AG84" s="124">
        <v>0</v>
      </c>
      <c r="AH84" s="124">
        <v>0</v>
      </c>
      <c r="AI84" s="124">
        <v>56.067999999999998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56.067999999999998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-56.067999999999998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560.67999999999995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560.67999999999995</v>
      </c>
      <c r="DF84" s="123">
        <f t="shared" si="59"/>
        <v>56.067999999999998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-56.067999999999998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-103.798</v>
      </c>
      <c r="G85" s="124">
        <v>-103.798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103.798</v>
      </c>
      <c r="AF85" s="124">
        <v>0</v>
      </c>
      <c r="AG85" s="124">
        <v>0</v>
      </c>
      <c r="AH85" s="124">
        <v>0</v>
      </c>
      <c r="AI85" s="124">
        <v>103.798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103.798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-103.798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1037.98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1037.98</v>
      </c>
      <c r="DF85" s="123">
        <f t="shared" si="59"/>
        <v>103.798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-103.798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-103</v>
      </c>
      <c r="G86" s="124">
        <v>-103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103</v>
      </c>
      <c r="AF86" s="124">
        <v>0</v>
      </c>
      <c r="AG86" s="124">
        <v>0</v>
      </c>
      <c r="AH86" s="124">
        <v>0</v>
      </c>
      <c r="AI86" s="124">
        <v>103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103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-103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1030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1030</v>
      </c>
      <c r="DF86" s="123">
        <f t="shared" si="59"/>
        <v>103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-103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-38</v>
      </c>
      <c r="G87" s="124">
        <v>-38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38</v>
      </c>
      <c r="AF87" s="124">
        <v>0</v>
      </c>
      <c r="AG87" s="124">
        <v>0</v>
      </c>
      <c r="AH87" s="124">
        <v>0</v>
      </c>
      <c r="AI87" s="124">
        <v>38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380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380</v>
      </c>
      <c r="DF87" s="123">
        <f t="shared" si="59"/>
        <v>38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-38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-15</v>
      </c>
      <c r="G88" s="124">
        <v>-15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15</v>
      </c>
      <c r="AF88" s="124">
        <v>0</v>
      </c>
      <c r="AG88" s="124">
        <v>0</v>
      </c>
      <c r="AH88" s="124">
        <v>0</v>
      </c>
      <c r="AI88" s="124">
        <v>15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15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150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150</v>
      </c>
      <c r="DF88" s="123">
        <f t="shared" si="59"/>
        <v>15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-32</v>
      </c>
      <c r="G89" s="124">
        <v>-32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32</v>
      </c>
      <c r="AF89" s="124">
        <v>0</v>
      </c>
      <c r="AG89" s="124">
        <v>0</v>
      </c>
      <c r="AH89" s="124">
        <v>0</v>
      </c>
      <c r="AI89" s="124">
        <v>32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320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320</v>
      </c>
      <c r="DF89" s="123">
        <f t="shared" si="59"/>
        <v>32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-32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-7</v>
      </c>
      <c r="G90" s="124">
        <v>-7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7</v>
      </c>
      <c r="AF90" s="124">
        <v>0</v>
      </c>
      <c r="AG90" s="124">
        <v>0</v>
      </c>
      <c r="AH90" s="124">
        <v>0</v>
      </c>
      <c r="AI90" s="124">
        <v>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7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70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70</v>
      </c>
      <c r="DF90" s="123">
        <f t="shared" si="59"/>
        <v>7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2.1745500000000004E-2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3.2935E-3</v>
      </c>
      <c r="AY99" s="129">
        <f t="shared" si="65"/>
        <v>-2.5039000000000002E-2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0.25195500000000004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-0.25195500000000004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2.1745500000000001E-2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3.2935000000000004E-3</v>
      </c>
      <c r="CI99" s="131">
        <f t="shared" si="70"/>
        <v>2.5039000000000002E-2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0.25195500000000004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0.25195500000000004</v>
      </c>
      <c r="DE99" s="128"/>
      <c r="DF99" s="123">
        <f t="shared" si="59"/>
        <v>0.27370050000000007</v>
      </c>
      <c r="DG99" s="123">
        <f t="shared" si="60"/>
        <v>-2.5039000000000002E-2</v>
      </c>
      <c r="DH99" s="123">
        <f t="shared" si="61"/>
        <v>0</v>
      </c>
      <c r="DI99" s="123">
        <f t="shared" si="62"/>
        <v>0</v>
      </c>
      <c r="DJ99" s="123">
        <f t="shared" si="63"/>
        <v>-0.24866150000000004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44973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44973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44973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9.1783999999999999</v>
      </c>
      <c r="J3" s="23">
        <v>5.1326000000000001</v>
      </c>
      <c r="K3" s="23">
        <v>6.6197999999999997</v>
      </c>
      <c r="L3" s="23">
        <v>1.0691999999999999</v>
      </c>
      <c r="M3" s="23">
        <f>SUM(I3:L3)</f>
        <v>21.999999999999996</v>
      </c>
      <c r="N3" s="24"/>
      <c r="P3" s="78">
        <f t="shared" ref="P3:P34" si="1">I3</f>
        <v>9.1783999999999999</v>
      </c>
      <c r="Q3" s="78">
        <f t="shared" ref="Q3:Q34" si="2">J3</f>
        <v>5.1326000000000001</v>
      </c>
      <c r="R3" s="78">
        <f t="shared" ref="R3:R34" si="3">K3</f>
        <v>6.6197999999999997</v>
      </c>
      <c r="S3" s="78">
        <f t="shared" ref="S3:S34" si="4">L3</f>
        <v>1.0691999999999999</v>
      </c>
      <c r="T3" s="78">
        <f>SUM(P3:S3)</f>
        <v>21.999999999999996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9.1783999999999999</v>
      </c>
      <c r="J4" s="23">
        <v>5.1326000000000001</v>
      </c>
      <c r="K4" s="23">
        <v>6.6197999999999997</v>
      </c>
      <c r="L4" s="23">
        <v>1.0691999999999999</v>
      </c>
      <c r="M4" s="23">
        <f t="shared" ref="M4:M67" si="6">SUM(I4:L4)</f>
        <v>21.999999999999996</v>
      </c>
      <c r="N4" s="24"/>
      <c r="P4" s="78">
        <f t="shared" si="1"/>
        <v>9.1783999999999999</v>
      </c>
      <c r="Q4" s="78">
        <f t="shared" si="2"/>
        <v>5.1326000000000001</v>
      </c>
      <c r="R4" s="78">
        <f t="shared" si="3"/>
        <v>6.6197999999999997</v>
      </c>
      <c r="S4" s="78">
        <f t="shared" si="4"/>
        <v>1.0691999999999999</v>
      </c>
      <c r="T4" s="78">
        <f t="shared" ref="T4:T67" si="7">SUM(P4:S4)</f>
        <v>21.999999999999996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9.1783999999999999</v>
      </c>
      <c r="J5" s="23">
        <v>5.1326000000000001</v>
      </c>
      <c r="K5" s="23">
        <v>6.6197999999999997</v>
      </c>
      <c r="L5" s="23">
        <v>1.0691999999999999</v>
      </c>
      <c r="M5" s="23">
        <f t="shared" si="6"/>
        <v>21.999999999999996</v>
      </c>
      <c r="N5" s="24"/>
      <c r="P5" s="78">
        <f t="shared" si="1"/>
        <v>9.1783999999999999</v>
      </c>
      <c r="Q5" s="78">
        <f t="shared" si="2"/>
        <v>5.1326000000000001</v>
      </c>
      <c r="R5" s="78">
        <f t="shared" si="3"/>
        <v>6.6197999999999997</v>
      </c>
      <c r="S5" s="78">
        <f t="shared" si="4"/>
        <v>1.0691999999999999</v>
      </c>
      <c r="T5" s="78">
        <f t="shared" si="7"/>
        <v>21.999999999999996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9.1783999999999999</v>
      </c>
      <c r="J6" s="23">
        <v>5.1326000000000001</v>
      </c>
      <c r="K6" s="23">
        <v>6.6197999999999997</v>
      </c>
      <c r="L6" s="23">
        <v>1.0691999999999999</v>
      </c>
      <c r="M6" s="23">
        <f t="shared" si="6"/>
        <v>21.999999999999996</v>
      </c>
      <c r="N6" s="24"/>
      <c r="P6" s="78">
        <f t="shared" si="1"/>
        <v>9.1783999999999999</v>
      </c>
      <c r="Q6" s="78">
        <f t="shared" si="2"/>
        <v>5.1326000000000001</v>
      </c>
      <c r="R6" s="78">
        <f t="shared" si="3"/>
        <v>6.6197999999999997</v>
      </c>
      <c r="S6" s="78">
        <f t="shared" si="4"/>
        <v>1.0691999999999999</v>
      </c>
      <c r="T6" s="78">
        <f t="shared" si="7"/>
        <v>21.999999999999996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6.6752000000000002</v>
      </c>
      <c r="J7" s="23">
        <v>3.7328000000000001</v>
      </c>
      <c r="K7" s="23">
        <v>4.8144</v>
      </c>
      <c r="L7" s="23">
        <v>0.77759999999999996</v>
      </c>
      <c r="M7" s="23">
        <f t="shared" si="6"/>
        <v>16</v>
      </c>
      <c r="N7" s="24"/>
      <c r="P7" s="78">
        <f t="shared" si="1"/>
        <v>6.6752000000000002</v>
      </c>
      <c r="Q7" s="78">
        <f t="shared" si="2"/>
        <v>3.7328000000000001</v>
      </c>
      <c r="R7" s="78">
        <f t="shared" si="3"/>
        <v>4.8144</v>
      </c>
      <c r="S7" s="78">
        <f t="shared" si="4"/>
        <v>0.77759999999999996</v>
      </c>
      <c r="T7" s="78">
        <f t="shared" si="7"/>
        <v>16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6.6752000000000002</v>
      </c>
      <c r="J8" s="23">
        <v>3.7328000000000001</v>
      </c>
      <c r="K8" s="23">
        <v>4.8144</v>
      </c>
      <c r="L8" s="23">
        <v>0.77759999999999996</v>
      </c>
      <c r="M8" s="23">
        <f t="shared" si="6"/>
        <v>16</v>
      </c>
      <c r="N8" s="24"/>
      <c r="P8" s="78">
        <f t="shared" si="1"/>
        <v>6.6752000000000002</v>
      </c>
      <c r="Q8" s="78">
        <f t="shared" si="2"/>
        <v>3.7328000000000001</v>
      </c>
      <c r="R8" s="78">
        <f t="shared" si="3"/>
        <v>4.8144</v>
      </c>
      <c r="S8" s="78">
        <f t="shared" si="4"/>
        <v>0.77759999999999996</v>
      </c>
      <c r="T8" s="78">
        <f t="shared" si="7"/>
        <v>16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6.6752000000000002</v>
      </c>
      <c r="J9" s="23">
        <v>3.7328000000000001</v>
      </c>
      <c r="K9" s="23">
        <v>4.8144</v>
      </c>
      <c r="L9" s="23">
        <v>0.77759999999999996</v>
      </c>
      <c r="M9" s="23">
        <f t="shared" si="6"/>
        <v>16</v>
      </c>
      <c r="N9" s="24"/>
      <c r="P9" s="78">
        <f t="shared" si="1"/>
        <v>6.6752000000000002</v>
      </c>
      <c r="Q9" s="78">
        <f t="shared" si="2"/>
        <v>3.7328000000000001</v>
      </c>
      <c r="R9" s="78">
        <f t="shared" si="3"/>
        <v>4.8144</v>
      </c>
      <c r="S9" s="78">
        <f t="shared" si="4"/>
        <v>0.77759999999999996</v>
      </c>
      <c r="T9" s="78">
        <f t="shared" si="7"/>
        <v>16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6.6752000000000002</v>
      </c>
      <c r="J10" s="23">
        <v>3.7328000000000001</v>
      </c>
      <c r="K10" s="23">
        <v>4.8144</v>
      </c>
      <c r="L10" s="23">
        <v>0.77759999999999996</v>
      </c>
      <c r="M10" s="23">
        <f t="shared" si="6"/>
        <v>16</v>
      </c>
      <c r="N10" s="24"/>
      <c r="P10" s="78">
        <f t="shared" si="1"/>
        <v>6.6752000000000002</v>
      </c>
      <c r="Q10" s="78">
        <f t="shared" si="2"/>
        <v>3.7328000000000001</v>
      </c>
      <c r="R10" s="78">
        <f t="shared" si="3"/>
        <v>4.8144</v>
      </c>
      <c r="S10" s="78">
        <f t="shared" si="4"/>
        <v>0.77759999999999996</v>
      </c>
      <c r="T10" s="78">
        <f t="shared" si="7"/>
        <v>16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6.6752000000000002</v>
      </c>
      <c r="J11" s="23">
        <v>3.7328000000000001</v>
      </c>
      <c r="K11" s="23">
        <v>4.8144</v>
      </c>
      <c r="L11" s="23">
        <v>0.77759999999999996</v>
      </c>
      <c r="M11" s="23">
        <f t="shared" si="6"/>
        <v>16</v>
      </c>
      <c r="N11" s="24"/>
      <c r="P11" s="78">
        <f t="shared" si="1"/>
        <v>6.6752000000000002</v>
      </c>
      <c r="Q11" s="78">
        <f t="shared" si="2"/>
        <v>3.7328000000000001</v>
      </c>
      <c r="R11" s="78">
        <f t="shared" si="3"/>
        <v>4.8144</v>
      </c>
      <c r="S11" s="78">
        <f t="shared" si="4"/>
        <v>0.77759999999999996</v>
      </c>
      <c r="T11" s="78">
        <f t="shared" si="7"/>
        <v>16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6.6752000000000002</v>
      </c>
      <c r="J12" s="23">
        <v>3.7328000000000001</v>
      </c>
      <c r="K12" s="23">
        <v>4.8144</v>
      </c>
      <c r="L12" s="23">
        <v>0.77759999999999996</v>
      </c>
      <c r="M12" s="23">
        <f t="shared" si="6"/>
        <v>16</v>
      </c>
      <c r="N12" s="24"/>
      <c r="P12" s="78">
        <f t="shared" si="1"/>
        <v>6.6752000000000002</v>
      </c>
      <c r="Q12" s="78">
        <f t="shared" si="2"/>
        <v>3.7328000000000001</v>
      </c>
      <c r="R12" s="78">
        <f t="shared" si="3"/>
        <v>4.8144</v>
      </c>
      <c r="S12" s="78">
        <f t="shared" si="4"/>
        <v>0.77759999999999996</v>
      </c>
      <c r="T12" s="78">
        <f t="shared" si="7"/>
        <v>16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6.6752000000000002</v>
      </c>
      <c r="J13" s="23">
        <v>3.7328000000000001</v>
      </c>
      <c r="K13" s="23">
        <v>4.8144</v>
      </c>
      <c r="L13" s="23">
        <v>0.77759999999999996</v>
      </c>
      <c r="M13" s="23">
        <f t="shared" si="6"/>
        <v>16</v>
      </c>
      <c r="N13" s="24"/>
      <c r="P13" s="78">
        <f t="shared" si="1"/>
        <v>6.6752000000000002</v>
      </c>
      <c r="Q13" s="78">
        <f t="shared" si="2"/>
        <v>3.7328000000000001</v>
      </c>
      <c r="R13" s="78">
        <f t="shared" si="3"/>
        <v>4.8144</v>
      </c>
      <c r="S13" s="78">
        <f t="shared" si="4"/>
        <v>0.77759999999999996</v>
      </c>
      <c r="T13" s="78">
        <f t="shared" si="7"/>
        <v>16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6.6752000000000002</v>
      </c>
      <c r="J14" s="23">
        <v>3.7328000000000001</v>
      </c>
      <c r="K14" s="23">
        <v>4.8144</v>
      </c>
      <c r="L14" s="23">
        <v>0.77759999999999996</v>
      </c>
      <c r="M14" s="23">
        <f t="shared" si="6"/>
        <v>16</v>
      </c>
      <c r="N14" s="24"/>
      <c r="P14" s="78">
        <f t="shared" si="1"/>
        <v>6.6752000000000002</v>
      </c>
      <c r="Q14" s="78">
        <f t="shared" si="2"/>
        <v>3.7328000000000001</v>
      </c>
      <c r="R14" s="78">
        <f t="shared" si="3"/>
        <v>4.8144</v>
      </c>
      <c r="S14" s="78">
        <f t="shared" si="4"/>
        <v>0.77759999999999996</v>
      </c>
      <c r="T14" s="78">
        <f t="shared" si="7"/>
        <v>16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6.6752000000000002</v>
      </c>
      <c r="J15" s="23">
        <v>3.7328000000000001</v>
      </c>
      <c r="K15" s="23">
        <v>4.8144</v>
      </c>
      <c r="L15" s="23">
        <v>0.77759999999999996</v>
      </c>
      <c r="M15" s="23">
        <f t="shared" si="6"/>
        <v>16</v>
      </c>
      <c r="N15" s="24"/>
      <c r="P15" s="78">
        <f t="shared" si="1"/>
        <v>6.6752000000000002</v>
      </c>
      <c r="Q15" s="78">
        <f t="shared" si="2"/>
        <v>3.7328000000000001</v>
      </c>
      <c r="R15" s="78">
        <f t="shared" si="3"/>
        <v>4.8144</v>
      </c>
      <c r="S15" s="78">
        <f t="shared" si="4"/>
        <v>0.77759999999999996</v>
      </c>
      <c r="T15" s="78">
        <f t="shared" si="7"/>
        <v>16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6.6752000000000002</v>
      </c>
      <c r="J16" s="23">
        <v>3.7328000000000001</v>
      </c>
      <c r="K16" s="23">
        <v>4.8144</v>
      </c>
      <c r="L16" s="23">
        <v>0.77759999999999996</v>
      </c>
      <c r="M16" s="23">
        <f t="shared" si="6"/>
        <v>16</v>
      </c>
      <c r="N16" s="24"/>
      <c r="P16" s="78">
        <f t="shared" si="1"/>
        <v>6.6752000000000002</v>
      </c>
      <c r="Q16" s="78">
        <f t="shared" si="2"/>
        <v>3.7328000000000001</v>
      </c>
      <c r="R16" s="78">
        <f t="shared" si="3"/>
        <v>4.8144</v>
      </c>
      <c r="S16" s="78">
        <f t="shared" si="4"/>
        <v>0.77759999999999996</v>
      </c>
      <c r="T16" s="78">
        <f t="shared" si="7"/>
        <v>16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6.6752000000000002</v>
      </c>
      <c r="J17" s="23">
        <v>3.7328000000000001</v>
      </c>
      <c r="K17" s="23">
        <v>4.8144</v>
      </c>
      <c r="L17" s="23">
        <v>0.77759999999999996</v>
      </c>
      <c r="M17" s="23">
        <f t="shared" si="6"/>
        <v>16</v>
      </c>
      <c r="N17" s="24"/>
      <c r="P17" s="78">
        <f t="shared" si="1"/>
        <v>6.6752000000000002</v>
      </c>
      <c r="Q17" s="78">
        <f t="shared" si="2"/>
        <v>3.7328000000000001</v>
      </c>
      <c r="R17" s="78">
        <f t="shared" si="3"/>
        <v>4.8144</v>
      </c>
      <c r="S17" s="78">
        <f t="shared" si="4"/>
        <v>0.77759999999999996</v>
      </c>
      <c r="T17" s="78">
        <f t="shared" si="7"/>
        <v>16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9.1783999999999999</v>
      </c>
      <c r="J18" s="23">
        <v>5.1326000000000001</v>
      </c>
      <c r="K18" s="23">
        <v>6.6197999999999997</v>
      </c>
      <c r="L18" s="23">
        <v>1.0691999999999999</v>
      </c>
      <c r="M18" s="23">
        <f t="shared" si="6"/>
        <v>21.999999999999996</v>
      </c>
      <c r="N18" s="24"/>
      <c r="P18" s="78">
        <f t="shared" si="1"/>
        <v>9.1783999999999999</v>
      </c>
      <c r="Q18" s="78">
        <f t="shared" si="2"/>
        <v>5.1326000000000001</v>
      </c>
      <c r="R18" s="78">
        <f t="shared" si="3"/>
        <v>6.6197999999999997</v>
      </c>
      <c r="S18" s="78">
        <f t="shared" si="4"/>
        <v>1.0691999999999999</v>
      </c>
      <c r="T18" s="78">
        <f t="shared" si="7"/>
        <v>21.999999999999996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9.1783999999999999</v>
      </c>
      <c r="J19" s="23">
        <v>5.1326000000000001</v>
      </c>
      <c r="K19" s="23">
        <v>6.6197999999999997</v>
      </c>
      <c r="L19" s="23">
        <v>1.0691999999999999</v>
      </c>
      <c r="M19" s="23">
        <f t="shared" si="6"/>
        <v>21.999999999999996</v>
      </c>
      <c r="N19" s="24"/>
      <c r="P19" s="78">
        <f t="shared" si="1"/>
        <v>9.1783999999999999</v>
      </c>
      <c r="Q19" s="78">
        <f t="shared" si="2"/>
        <v>5.1326000000000001</v>
      </c>
      <c r="R19" s="78">
        <f t="shared" si="3"/>
        <v>6.6197999999999997</v>
      </c>
      <c r="S19" s="78">
        <f t="shared" si="4"/>
        <v>1.0691999999999999</v>
      </c>
      <c r="T19" s="78">
        <f t="shared" si="7"/>
        <v>21.999999999999996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9.1783999999999999</v>
      </c>
      <c r="J20" s="23">
        <v>5.1326000000000001</v>
      </c>
      <c r="K20" s="23">
        <v>6.6197999999999997</v>
      </c>
      <c r="L20" s="23">
        <v>1.0691999999999999</v>
      </c>
      <c r="M20" s="23">
        <f t="shared" si="6"/>
        <v>21.999999999999996</v>
      </c>
      <c r="N20" s="24"/>
      <c r="P20" s="78">
        <f t="shared" si="1"/>
        <v>9.1783999999999999</v>
      </c>
      <c r="Q20" s="78">
        <f t="shared" si="2"/>
        <v>5.1326000000000001</v>
      </c>
      <c r="R20" s="78">
        <f t="shared" si="3"/>
        <v>6.6197999999999997</v>
      </c>
      <c r="S20" s="78">
        <f t="shared" si="4"/>
        <v>1.0691999999999999</v>
      </c>
      <c r="T20" s="78">
        <f t="shared" si="7"/>
        <v>21.999999999999996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9.1783999999999999</v>
      </c>
      <c r="J21" s="23">
        <v>5.1326000000000001</v>
      </c>
      <c r="K21" s="23">
        <v>6.6197999999999997</v>
      </c>
      <c r="L21" s="23">
        <v>1.0691999999999999</v>
      </c>
      <c r="M21" s="23">
        <f t="shared" si="6"/>
        <v>21.999999999999996</v>
      </c>
      <c r="N21" s="24"/>
      <c r="P21" s="78">
        <f t="shared" si="1"/>
        <v>9.1783999999999999</v>
      </c>
      <c r="Q21" s="78">
        <f t="shared" si="2"/>
        <v>5.1326000000000001</v>
      </c>
      <c r="R21" s="78">
        <f t="shared" si="3"/>
        <v>6.6197999999999997</v>
      </c>
      <c r="S21" s="78">
        <f t="shared" si="4"/>
        <v>1.0691999999999999</v>
      </c>
      <c r="T21" s="78">
        <f t="shared" si="7"/>
        <v>21.999999999999996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9.1783999999999999</v>
      </c>
      <c r="J22" s="23">
        <v>5.1326000000000001</v>
      </c>
      <c r="K22" s="23">
        <v>6.6197999999999997</v>
      </c>
      <c r="L22" s="23">
        <v>1.0691999999999999</v>
      </c>
      <c r="M22" s="23">
        <f t="shared" si="6"/>
        <v>21.999999999999996</v>
      </c>
      <c r="N22" s="24"/>
      <c r="P22" s="78">
        <f t="shared" si="1"/>
        <v>9.1783999999999999</v>
      </c>
      <c r="Q22" s="78">
        <f t="shared" si="2"/>
        <v>5.1326000000000001</v>
      </c>
      <c r="R22" s="78">
        <f t="shared" si="3"/>
        <v>6.6197999999999997</v>
      </c>
      <c r="S22" s="78">
        <f t="shared" si="4"/>
        <v>1.0691999999999999</v>
      </c>
      <c r="T22" s="78">
        <f t="shared" si="7"/>
        <v>21.999999999999996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9.1783999999999999</v>
      </c>
      <c r="J23" s="23">
        <v>5.1326000000000001</v>
      </c>
      <c r="K23" s="23">
        <v>6.6197999999999997</v>
      </c>
      <c r="L23" s="23">
        <v>1.0691999999999999</v>
      </c>
      <c r="M23" s="23">
        <f t="shared" si="6"/>
        <v>21.999999999999996</v>
      </c>
      <c r="N23" s="24"/>
      <c r="P23" s="78">
        <f t="shared" si="1"/>
        <v>9.1783999999999999</v>
      </c>
      <c r="Q23" s="78">
        <f t="shared" si="2"/>
        <v>5.1326000000000001</v>
      </c>
      <c r="R23" s="78">
        <f t="shared" si="3"/>
        <v>6.6197999999999997</v>
      </c>
      <c r="S23" s="78">
        <f t="shared" si="4"/>
        <v>1.0691999999999999</v>
      </c>
      <c r="T23" s="78">
        <f t="shared" si="7"/>
        <v>21.999999999999996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6.6752000000000002</v>
      </c>
      <c r="J24" s="23">
        <v>3.7328000000000001</v>
      </c>
      <c r="K24" s="23">
        <v>4.8144</v>
      </c>
      <c r="L24" s="23">
        <v>0.77759999999999996</v>
      </c>
      <c r="M24" s="23">
        <f t="shared" si="6"/>
        <v>16</v>
      </c>
      <c r="N24" s="24"/>
      <c r="P24" s="78">
        <f t="shared" si="1"/>
        <v>6.6752000000000002</v>
      </c>
      <c r="Q24" s="78">
        <f t="shared" si="2"/>
        <v>3.7328000000000001</v>
      </c>
      <c r="R24" s="78">
        <f t="shared" si="3"/>
        <v>4.8144</v>
      </c>
      <c r="S24" s="78">
        <f t="shared" si="4"/>
        <v>0.77759999999999996</v>
      </c>
      <c r="T24" s="78">
        <f t="shared" si="7"/>
        <v>16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6.6752000000000002</v>
      </c>
      <c r="J25" s="23">
        <v>3.7328000000000001</v>
      </c>
      <c r="K25" s="23">
        <v>4.8144</v>
      </c>
      <c r="L25" s="23">
        <v>0.77759999999999996</v>
      </c>
      <c r="M25" s="23">
        <f t="shared" si="6"/>
        <v>16</v>
      </c>
      <c r="N25" s="24"/>
      <c r="P25" s="78">
        <f t="shared" si="1"/>
        <v>6.6752000000000002</v>
      </c>
      <c r="Q25" s="78">
        <f t="shared" si="2"/>
        <v>3.7328000000000001</v>
      </c>
      <c r="R25" s="78">
        <f t="shared" si="3"/>
        <v>4.8144</v>
      </c>
      <c r="S25" s="78">
        <f t="shared" si="4"/>
        <v>0.77759999999999996</v>
      </c>
      <c r="T25" s="78">
        <f t="shared" si="7"/>
        <v>16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6.6752000000000002</v>
      </c>
      <c r="J26" s="23">
        <v>3.7328000000000001</v>
      </c>
      <c r="K26" s="23">
        <v>4.8144</v>
      </c>
      <c r="L26" s="23">
        <v>0.77759999999999996</v>
      </c>
      <c r="M26" s="23">
        <f t="shared" si="6"/>
        <v>16</v>
      </c>
      <c r="N26" s="24"/>
      <c r="P26" s="78">
        <f t="shared" si="1"/>
        <v>6.6752000000000002</v>
      </c>
      <c r="Q26" s="78">
        <f t="shared" si="2"/>
        <v>3.7328000000000001</v>
      </c>
      <c r="R26" s="78">
        <f t="shared" si="3"/>
        <v>4.8144</v>
      </c>
      <c r="S26" s="78">
        <f t="shared" si="4"/>
        <v>0.77759999999999996</v>
      </c>
      <c r="T26" s="78">
        <f t="shared" si="7"/>
        <v>16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6.6752000000000002</v>
      </c>
      <c r="J27" s="23">
        <v>3.7328000000000001</v>
      </c>
      <c r="K27" s="23">
        <v>4.8144</v>
      </c>
      <c r="L27" s="23">
        <v>0.77759999999999996</v>
      </c>
      <c r="M27" s="23">
        <f t="shared" si="6"/>
        <v>16</v>
      </c>
      <c r="N27" s="24"/>
      <c r="P27" s="78">
        <f t="shared" si="1"/>
        <v>6.6752000000000002</v>
      </c>
      <c r="Q27" s="78">
        <f t="shared" si="2"/>
        <v>3.7328000000000001</v>
      </c>
      <c r="R27" s="78">
        <f t="shared" si="3"/>
        <v>4.8144</v>
      </c>
      <c r="S27" s="78">
        <f t="shared" si="4"/>
        <v>0.77759999999999996</v>
      </c>
      <c r="T27" s="78">
        <f t="shared" si="7"/>
        <v>16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6.6752000000000002</v>
      </c>
      <c r="J28" s="23">
        <v>3.7328000000000001</v>
      </c>
      <c r="K28" s="23">
        <v>4.8144</v>
      </c>
      <c r="L28" s="23">
        <v>0.77759999999999996</v>
      </c>
      <c r="M28" s="23">
        <f t="shared" si="6"/>
        <v>16</v>
      </c>
      <c r="N28" s="24"/>
      <c r="P28" s="78">
        <f t="shared" si="1"/>
        <v>6.6752000000000002</v>
      </c>
      <c r="Q28" s="78">
        <f t="shared" si="2"/>
        <v>3.7328000000000001</v>
      </c>
      <c r="R28" s="78">
        <f t="shared" si="3"/>
        <v>4.8144</v>
      </c>
      <c r="S28" s="78">
        <f t="shared" si="4"/>
        <v>0.77759999999999996</v>
      </c>
      <c r="T28" s="78">
        <f t="shared" si="7"/>
        <v>16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6.6752000000000002</v>
      </c>
      <c r="J29" s="23">
        <v>3.7328000000000001</v>
      </c>
      <c r="K29" s="23">
        <v>4.8144</v>
      </c>
      <c r="L29" s="23">
        <v>0.77759999999999996</v>
      </c>
      <c r="M29" s="23">
        <f t="shared" si="6"/>
        <v>16</v>
      </c>
      <c r="N29" s="24"/>
      <c r="P29" s="78">
        <f t="shared" si="1"/>
        <v>6.6752000000000002</v>
      </c>
      <c r="Q29" s="78">
        <f t="shared" si="2"/>
        <v>3.7328000000000001</v>
      </c>
      <c r="R29" s="78">
        <f t="shared" si="3"/>
        <v>4.8144</v>
      </c>
      <c r="S29" s="78">
        <f t="shared" si="4"/>
        <v>0.77759999999999996</v>
      </c>
      <c r="T29" s="78">
        <f t="shared" si="7"/>
        <v>16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6.6752000000000002</v>
      </c>
      <c r="J30" s="23">
        <v>3.7328000000000001</v>
      </c>
      <c r="K30" s="23">
        <v>4.8144</v>
      </c>
      <c r="L30" s="23">
        <v>0.77759999999999996</v>
      </c>
      <c r="M30" s="23">
        <f t="shared" si="6"/>
        <v>16</v>
      </c>
      <c r="N30" s="24"/>
      <c r="P30" s="78">
        <f t="shared" si="1"/>
        <v>6.6752000000000002</v>
      </c>
      <c r="Q30" s="78">
        <f t="shared" si="2"/>
        <v>3.7328000000000001</v>
      </c>
      <c r="R30" s="78">
        <f t="shared" si="3"/>
        <v>4.8144</v>
      </c>
      <c r="S30" s="78">
        <f t="shared" si="4"/>
        <v>0.77759999999999996</v>
      </c>
      <c r="T30" s="78">
        <f t="shared" si="7"/>
        <v>16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6.6752000000000002</v>
      </c>
      <c r="J31" s="23">
        <v>3.7328000000000001</v>
      </c>
      <c r="K31" s="23">
        <v>4.8144</v>
      </c>
      <c r="L31" s="23">
        <v>0.77759999999999996</v>
      </c>
      <c r="M31" s="23">
        <f t="shared" si="6"/>
        <v>16</v>
      </c>
      <c r="N31" s="24"/>
      <c r="P31" s="78">
        <f t="shared" si="1"/>
        <v>6.6752000000000002</v>
      </c>
      <c r="Q31" s="78">
        <f t="shared" si="2"/>
        <v>3.7328000000000001</v>
      </c>
      <c r="R31" s="78">
        <f t="shared" si="3"/>
        <v>4.8144</v>
      </c>
      <c r="S31" s="78">
        <f t="shared" si="4"/>
        <v>0.77759999999999996</v>
      </c>
      <c r="T31" s="78">
        <f t="shared" si="7"/>
        <v>16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6.6752000000000002</v>
      </c>
      <c r="J32" s="23">
        <v>3.7328000000000001</v>
      </c>
      <c r="K32" s="23">
        <v>4.8144</v>
      </c>
      <c r="L32" s="23">
        <v>0.77759999999999996</v>
      </c>
      <c r="M32" s="23">
        <f t="shared" si="6"/>
        <v>16</v>
      </c>
      <c r="N32" s="24"/>
      <c r="P32" s="78">
        <f t="shared" si="1"/>
        <v>6.6752000000000002</v>
      </c>
      <c r="Q32" s="78">
        <f t="shared" si="2"/>
        <v>3.7328000000000001</v>
      </c>
      <c r="R32" s="78">
        <f t="shared" si="3"/>
        <v>4.8144</v>
      </c>
      <c r="S32" s="78">
        <f t="shared" si="4"/>
        <v>0.77759999999999996</v>
      </c>
      <c r="T32" s="78">
        <f t="shared" si="7"/>
        <v>16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8.7612000000000005</v>
      </c>
      <c r="J33" s="23">
        <v>4.8993000000000002</v>
      </c>
      <c r="K33" s="23">
        <v>6.3189000000000002</v>
      </c>
      <c r="L33" s="23">
        <v>1.0206</v>
      </c>
      <c r="M33" s="23">
        <f t="shared" si="6"/>
        <v>21</v>
      </c>
      <c r="N33" s="24"/>
      <c r="P33" s="78">
        <f t="shared" si="1"/>
        <v>8.7612000000000005</v>
      </c>
      <c r="Q33" s="78">
        <f t="shared" si="2"/>
        <v>4.8993000000000002</v>
      </c>
      <c r="R33" s="78">
        <f t="shared" si="3"/>
        <v>6.3189000000000002</v>
      </c>
      <c r="S33" s="78">
        <f t="shared" si="4"/>
        <v>1.0206</v>
      </c>
      <c r="T33" s="78">
        <f t="shared" si="7"/>
        <v>21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8.7612000000000005</v>
      </c>
      <c r="J34" s="23">
        <v>4.8993000000000002</v>
      </c>
      <c r="K34" s="23">
        <v>6.3189000000000002</v>
      </c>
      <c r="L34" s="23">
        <v>1.0206</v>
      </c>
      <c r="M34" s="23">
        <f t="shared" si="6"/>
        <v>21</v>
      </c>
      <c r="N34" s="24"/>
      <c r="P34" s="78">
        <f t="shared" si="1"/>
        <v>8.7612000000000005</v>
      </c>
      <c r="Q34" s="78">
        <f t="shared" si="2"/>
        <v>4.8993000000000002</v>
      </c>
      <c r="R34" s="78">
        <f t="shared" si="3"/>
        <v>6.3189000000000002</v>
      </c>
      <c r="S34" s="78">
        <f t="shared" si="4"/>
        <v>1.0206</v>
      </c>
      <c r="T34" s="78">
        <f t="shared" si="7"/>
        <v>21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8.7612000000000005</v>
      </c>
      <c r="J35" s="23">
        <v>4.8993000000000002</v>
      </c>
      <c r="K35" s="23">
        <v>6.3189000000000002</v>
      </c>
      <c r="L35" s="23">
        <v>1.0206</v>
      </c>
      <c r="M35" s="23">
        <f t="shared" si="6"/>
        <v>21</v>
      </c>
      <c r="N35" s="24"/>
      <c r="P35" s="78">
        <f t="shared" ref="P35:P66" si="10">I35</f>
        <v>8.7612000000000005</v>
      </c>
      <c r="Q35" s="78">
        <f t="shared" ref="Q35:Q66" si="11">J35</f>
        <v>4.8993000000000002</v>
      </c>
      <c r="R35" s="78">
        <f t="shared" ref="R35:R66" si="12">K35</f>
        <v>6.3189000000000002</v>
      </c>
      <c r="S35" s="78">
        <f t="shared" ref="S35:S66" si="13">L35</f>
        <v>1.0206</v>
      </c>
      <c r="T35" s="78">
        <f t="shared" si="7"/>
        <v>21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8.7612000000000005</v>
      </c>
      <c r="J36" s="23">
        <v>4.8993000000000002</v>
      </c>
      <c r="K36" s="23">
        <v>6.3189000000000002</v>
      </c>
      <c r="L36" s="23">
        <v>1.0206</v>
      </c>
      <c r="M36" s="23">
        <f t="shared" si="6"/>
        <v>21</v>
      </c>
      <c r="N36" s="24"/>
      <c r="P36" s="78">
        <f t="shared" si="10"/>
        <v>8.7612000000000005</v>
      </c>
      <c r="Q36" s="78">
        <f t="shared" si="11"/>
        <v>4.8993000000000002</v>
      </c>
      <c r="R36" s="78">
        <f t="shared" si="12"/>
        <v>6.3189000000000002</v>
      </c>
      <c r="S36" s="78">
        <f t="shared" si="13"/>
        <v>1.0206</v>
      </c>
      <c r="T36" s="78">
        <f t="shared" si="7"/>
        <v>21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8.7612000000000005</v>
      </c>
      <c r="J37" s="23">
        <v>4.8993000000000002</v>
      </c>
      <c r="K37" s="23">
        <v>6.3189000000000002</v>
      </c>
      <c r="L37" s="23">
        <v>1.0206</v>
      </c>
      <c r="M37" s="23">
        <f t="shared" si="6"/>
        <v>21</v>
      </c>
      <c r="N37" s="24"/>
      <c r="P37" s="78">
        <f t="shared" si="10"/>
        <v>8.7612000000000005</v>
      </c>
      <c r="Q37" s="78">
        <f t="shared" si="11"/>
        <v>4.8993000000000002</v>
      </c>
      <c r="R37" s="78">
        <f t="shared" si="12"/>
        <v>6.3189000000000002</v>
      </c>
      <c r="S37" s="78">
        <f t="shared" si="13"/>
        <v>1.0206</v>
      </c>
      <c r="T37" s="78">
        <f t="shared" si="7"/>
        <v>21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8.7612000000000005</v>
      </c>
      <c r="J38" s="23">
        <v>4.8993000000000002</v>
      </c>
      <c r="K38" s="23">
        <v>6.3189000000000002</v>
      </c>
      <c r="L38" s="23">
        <v>1.0206</v>
      </c>
      <c r="M38" s="23">
        <f t="shared" si="6"/>
        <v>21</v>
      </c>
      <c r="N38" s="24"/>
      <c r="P38" s="78">
        <f t="shared" si="10"/>
        <v>8.7612000000000005</v>
      </c>
      <c r="Q38" s="78">
        <f t="shared" si="11"/>
        <v>4.8993000000000002</v>
      </c>
      <c r="R38" s="78">
        <f t="shared" si="12"/>
        <v>6.3189000000000002</v>
      </c>
      <c r="S38" s="78">
        <f t="shared" si="13"/>
        <v>1.0206</v>
      </c>
      <c r="T38" s="78">
        <f t="shared" si="7"/>
        <v>21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8.7612000000000005</v>
      </c>
      <c r="J39" s="23">
        <v>4.8993000000000002</v>
      </c>
      <c r="K39" s="23">
        <v>6.3189000000000002</v>
      </c>
      <c r="L39" s="23">
        <v>1.0206</v>
      </c>
      <c r="M39" s="23">
        <f t="shared" si="6"/>
        <v>21</v>
      </c>
      <c r="N39" s="24"/>
      <c r="P39" s="78">
        <f t="shared" si="10"/>
        <v>8.7612000000000005</v>
      </c>
      <c r="Q39" s="78">
        <f t="shared" si="11"/>
        <v>4.8993000000000002</v>
      </c>
      <c r="R39" s="78">
        <f t="shared" si="12"/>
        <v>6.3189000000000002</v>
      </c>
      <c r="S39" s="78">
        <f t="shared" si="13"/>
        <v>1.0206</v>
      </c>
      <c r="T39" s="78">
        <f t="shared" si="7"/>
        <v>21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8.7612000000000005</v>
      </c>
      <c r="J40" s="23">
        <v>4.8993000000000002</v>
      </c>
      <c r="K40" s="23">
        <v>6.3189000000000002</v>
      </c>
      <c r="L40" s="23">
        <v>1.0206</v>
      </c>
      <c r="M40" s="23">
        <f t="shared" si="6"/>
        <v>21</v>
      </c>
      <c r="N40" s="24"/>
      <c r="P40" s="78">
        <f t="shared" si="10"/>
        <v>8.7612000000000005</v>
      </c>
      <c r="Q40" s="78">
        <f t="shared" si="11"/>
        <v>4.8993000000000002</v>
      </c>
      <c r="R40" s="78">
        <f t="shared" si="12"/>
        <v>6.3189000000000002</v>
      </c>
      <c r="S40" s="78">
        <f t="shared" si="13"/>
        <v>1.0206</v>
      </c>
      <c r="T40" s="78">
        <f t="shared" si="7"/>
        <v>21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8.7612000000000005</v>
      </c>
      <c r="J41" s="23">
        <v>4.8993000000000002</v>
      </c>
      <c r="K41" s="23">
        <v>6.3189000000000002</v>
      </c>
      <c r="L41" s="23">
        <v>1.0206</v>
      </c>
      <c r="M41" s="23">
        <f t="shared" si="6"/>
        <v>21</v>
      </c>
      <c r="N41" s="24"/>
      <c r="P41" s="78">
        <f t="shared" si="10"/>
        <v>8.7612000000000005</v>
      </c>
      <c r="Q41" s="78">
        <f t="shared" si="11"/>
        <v>4.8993000000000002</v>
      </c>
      <c r="R41" s="78">
        <f t="shared" si="12"/>
        <v>6.3189000000000002</v>
      </c>
      <c r="S41" s="78">
        <f t="shared" si="13"/>
        <v>1.0206</v>
      </c>
      <c r="T41" s="78">
        <f t="shared" si="7"/>
        <v>21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8.7612000000000005</v>
      </c>
      <c r="J42" s="23">
        <v>4.8993000000000002</v>
      </c>
      <c r="K42" s="23">
        <v>6.3189000000000002</v>
      </c>
      <c r="L42" s="23">
        <v>1.0206</v>
      </c>
      <c r="M42" s="23">
        <f t="shared" si="6"/>
        <v>21</v>
      </c>
      <c r="N42" s="24"/>
      <c r="P42" s="78">
        <f t="shared" si="10"/>
        <v>8.7612000000000005</v>
      </c>
      <c r="Q42" s="78">
        <f t="shared" si="11"/>
        <v>4.8993000000000002</v>
      </c>
      <c r="R42" s="78">
        <f t="shared" si="12"/>
        <v>6.3189000000000002</v>
      </c>
      <c r="S42" s="78">
        <f t="shared" si="13"/>
        <v>1.0206</v>
      </c>
      <c r="T42" s="78">
        <f t="shared" si="7"/>
        <v>21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8.7612000000000005</v>
      </c>
      <c r="J43" s="23">
        <v>4.8993000000000002</v>
      </c>
      <c r="K43" s="23">
        <v>6.3189000000000002</v>
      </c>
      <c r="L43" s="23">
        <v>1.0206</v>
      </c>
      <c r="M43" s="23">
        <f t="shared" si="6"/>
        <v>21</v>
      </c>
      <c r="N43" s="24"/>
      <c r="P43" s="78">
        <f t="shared" si="10"/>
        <v>8.7612000000000005</v>
      </c>
      <c r="Q43" s="78">
        <f t="shared" si="11"/>
        <v>4.8993000000000002</v>
      </c>
      <c r="R43" s="78">
        <f t="shared" si="12"/>
        <v>6.3189000000000002</v>
      </c>
      <c r="S43" s="78">
        <f t="shared" si="13"/>
        <v>1.0206</v>
      </c>
      <c r="T43" s="78">
        <f t="shared" si="7"/>
        <v>21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8.7612000000000005</v>
      </c>
      <c r="J44" s="23">
        <v>4.8993000000000002</v>
      </c>
      <c r="K44" s="23">
        <v>6.3189000000000002</v>
      </c>
      <c r="L44" s="23">
        <v>1.0206</v>
      </c>
      <c r="M44" s="23">
        <f t="shared" si="6"/>
        <v>21</v>
      </c>
      <c r="N44" s="24"/>
      <c r="P44" s="78">
        <f t="shared" si="10"/>
        <v>8.7612000000000005</v>
      </c>
      <c r="Q44" s="78">
        <f t="shared" si="11"/>
        <v>4.8993000000000002</v>
      </c>
      <c r="R44" s="78">
        <f t="shared" si="12"/>
        <v>6.3189000000000002</v>
      </c>
      <c r="S44" s="78">
        <f t="shared" si="13"/>
        <v>1.0206</v>
      </c>
      <c r="T44" s="78">
        <f t="shared" si="7"/>
        <v>21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8.7612000000000005</v>
      </c>
      <c r="J45" s="23">
        <v>4.8993000000000002</v>
      </c>
      <c r="K45" s="23">
        <v>6.3189000000000002</v>
      </c>
      <c r="L45" s="23">
        <v>1.0206</v>
      </c>
      <c r="M45" s="23">
        <f t="shared" si="6"/>
        <v>21</v>
      </c>
      <c r="N45" s="24"/>
      <c r="P45" s="78">
        <f t="shared" si="10"/>
        <v>8.7612000000000005</v>
      </c>
      <c r="Q45" s="78">
        <f t="shared" si="11"/>
        <v>4.8993000000000002</v>
      </c>
      <c r="R45" s="78">
        <f t="shared" si="12"/>
        <v>6.3189000000000002</v>
      </c>
      <c r="S45" s="78">
        <f t="shared" si="13"/>
        <v>1.0206</v>
      </c>
      <c r="T45" s="78">
        <f t="shared" si="7"/>
        <v>21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8.7612000000000005</v>
      </c>
      <c r="J46" s="23">
        <v>4.8993000000000002</v>
      </c>
      <c r="K46" s="23">
        <v>6.3189000000000002</v>
      </c>
      <c r="L46" s="23">
        <v>1.0206</v>
      </c>
      <c r="M46" s="23">
        <f t="shared" si="6"/>
        <v>21</v>
      </c>
      <c r="N46" s="24"/>
      <c r="P46" s="78">
        <f t="shared" si="10"/>
        <v>8.7612000000000005</v>
      </c>
      <c r="Q46" s="78">
        <f t="shared" si="11"/>
        <v>4.8993000000000002</v>
      </c>
      <c r="R46" s="78">
        <f t="shared" si="12"/>
        <v>6.3189000000000002</v>
      </c>
      <c r="S46" s="78">
        <f t="shared" si="13"/>
        <v>1.0206</v>
      </c>
      <c r="T46" s="78">
        <f t="shared" si="7"/>
        <v>21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8.7612000000000005</v>
      </c>
      <c r="J47" s="23">
        <v>4.8993000000000002</v>
      </c>
      <c r="K47" s="23">
        <v>6.3189000000000002</v>
      </c>
      <c r="L47" s="23">
        <v>1.0206</v>
      </c>
      <c r="M47" s="23">
        <f t="shared" si="6"/>
        <v>21</v>
      </c>
      <c r="N47" s="24"/>
      <c r="P47" s="78">
        <f t="shared" si="10"/>
        <v>8.7612000000000005</v>
      </c>
      <c r="Q47" s="78">
        <f t="shared" si="11"/>
        <v>4.8993000000000002</v>
      </c>
      <c r="R47" s="78">
        <f t="shared" si="12"/>
        <v>6.3189000000000002</v>
      </c>
      <c r="S47" s="78">
        <f t="shared" si="13"/>
        <v>1.0206</v>
      </c>
      <c r="T47" s="78">
        <f t="shared" si="7"/>
        <v>21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8.7612000000000005</v>
      </c>
      <c r="J48" s="23">
        <v>4.8993000000000002</v>
      </c>
      <c r="K48" s="23">
        <v>6.3189000000000002</v>
      </c>
      <c r="L48" s="23">
        <v>1.0206</v>
      </c>
      <c r="M48" s="23">
        <f t="shared" si="6"/>
        <v>21</v>
      </c>
      <c r="N48" s="24"/>
      <c r="P48" s="78">
        <f t="shared" si="10"/>
        <v>8.7612000000000005</v>
      </c>
      <c r="Q48" s="78">
        <f t="shared" si="11"/>
        <v>4.8993000000000002</v>
      </c>
      <c r="R48" s="78">
        <f t="shared" si="12"/>
        <v>6.3189000000000002</v>
      </c>
      <c r="S48" s="78">
        <f t="shared" si="13"/>
        <v>1.0206</v>
      </c>
      <c r="T48" s="78">
        <f t="shared" si="7"/>
        <v>21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8.7612000000000005</v>
      </c>
      <c r="J49" s="23">
        <v>4.8993000000000002</v>
      </c>
      <c r="K49" s="23">
        <v>6.3189000000000002</v>
      </c>
      <c r="L49" s="23">
        <v>1.0206</v>
      </c>
      <c r="M49" s="23">
        <f t="shared" si="6"/>
        <v>21</v>
      </c>
      <c r="N49" s="24"/>
      <c r="P49" s="78">
        <f t="shared" si="10"/>
        <v>8.7612000000000005</v>
      </c>
      <c r="Q49" s="78">
        <f t="shared" si="11"/>
        <v>4.8993000000000002</v>
      </c>
      <c r="R49" s="78">
        <f t="shared" si="12"/>
        <v>6.3189000000000002</v>
      </c>
      <c r="S49" s="78">
        <f t="shared" si="13"/>
        <v>1.0206</v>
      </c>
      <c r="T49" s="78">
        <f t="shared" si="7"/>
        <v>21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8.7612000000000005</v>
      </c>
      <c r="J50" s="23">
        <v>4.8993000000000002</v>
      </c>
      <c r="K50" s="23">
        <v>6.3189000000000002</v>
      </c>
      <c r="L50" s="23">
        <v>1.0206</v>
      </c>
      <c r="M50" s="23">
        <f t="shared" si="6"/>
        <v>21</v>
      </c>
      <c r="N50" s="24"/>
      <c r="P50" s="78">
        <f t="shared" si="10"/>
        <v>8.7612000000000005</v>
      </c>
      <c r="Q50" s="78">
        <f t="shared" si="11"/>
        <v>4.8993000000000002</v>
      </c>
      <c r="R50" s="78">
        <f t="shared" si="12"/>
        <v>6.3189000000000002</v>
      </c>
      <c r="S50" s="78">
        <f t="shared" si="13"/>
        <v>1.0206</v>
      </c>
      <c r="T50" s="78">
        <f t="shared" si="7"/>
        <v>21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8.7612000000000005</v>
      </c>
      <c r="J51" s="23">
        <v>4.8993000000000002</v>
      </c>
      <c r="K51" s="23">
        <v>6.3189000000000002</v>
      </c>
      <c r="L51" s="23">
        <v>1.0206</v>
      </c>
      <c r="M51" s="23">
        <f t="shared" si="6"/>
        <v>21</v>
      </c>
      <c r="N51" s="24"/>
      <c r="P51" s="78">
        <f t="shared" si="10"/>
        <v>8.7612000000000005</v>
      </c>
      <c r="Q51" s="78">
        <f t="shared" si="11"/>
        <v>4.8993000000000002</v>
      </c>
      <c r="R51" s="78">
        <f t="shared" si="12"/>
        <v>6.3189000000000002</v>
      </c>
      <c r="S51" s="78">
        <f t="shared" si="13"/>
        <v>1.0206</v>
      </c>
      <c r="T51" s="78">
        <f t="shared" si="7"/>
        <v>21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8.7612000000000005</v>
      </c>
      <c r="J52" s="23">
        <v>4.8993000000000002</v>
      </c>
      <c r="K52" s="23">
        <v>6.3189000000000002</v>
      </c>
      <c r="L52" s="23">
        <v>1.0206</v>
      </c>
      <c r="M52" s="23">
        <f t="shared" si="6"/>
        <v>21</v>
      </c>
      <c r="N52" s="24"/>
      <c r="P52" s="78">
        <f t="shared" si="10"/>
        <v>8.7612000000000005</v>
      </c>
      <c r="Q52" s="78">
        <f t="shared" si="11"/>
        <v>4.8993000000000002</v>
      </c>
      <c r="R52" s="78">
        <f t="shared" si="12"/>
        <v>6.3189000000000002</v>
      </c>
      <c r="S52" s="78">
        <f t="shared" si="13"/>
        <v>1.0206</v>
      </c>
      <c r="T52" s="78">
        <f t="shared" si="7"/>
        <v>21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8.7612000000000005</v>
      </c>
      <c r="J53" s="23">
        <v>4.8993000000000002</v>
      </c>
      <c r="K53" s="23">
        <v>6.3189000000000002</v>
      </c>
      <c r="L53" s="23">
        <v>1.0206</v>
      </c>
      <c r="M53" s="23">
        <f t="shared" si="6"/>
        <v>21</v>
      </c>
      <c r="N53" s="24"/>
      <c r="P53" s="78">
        <f t="shared" si="10"/>
        <v>8.7612000000000005</v>
      </c>
      <c r="Q53" s="78">
        <f t="shared" si="11"/>
        <v>4.8993000000000002</v>
      </c>
      <c r="R53" s="78">
        <f t="shared" si="12"/>
        <v>6.3189000000000002</v>
      </c>
      <c r="S53" s="78">
        <f t="shared" si="13"/>
        <v>1.0206</v>
      </c>
      <c r="T53" s="78">
        <f t="shared" si="7"/>
        <v>21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8.7612000000000005</v>
      </c>
      <c r="J54" s="23">
        <v>4.8993000000000002</v>
      </c>
      <c r="K54" s="23">
        <v>6.3189000000000002</v>
      </c>
      <c r="L54" s="23">
        <v>1.0206</v>
      </c>
      <c r="M54" s="23">
        <f t="shared" si="6"/>
        <v>21</v>
      </c>
      <c r="N54" s="24"/>
      <c r="P54" s="78">
        <f t="shared" si="10"/>
        <v>8.7612000000000005</v>
      </c>
      <c r="Q54" s="78">
        <f t="shared" si="11"/>
        <v>4.8993000000000002</v>
      </c>
      <c r="R54" s="78">
        <f t="shared" si="12"/>
        <v>6.3189000000000002</v>
      </c>
      <c r="S54" s="78">
        <f t="shared" si="13"/>
        <v>1.0206</v>
      </c>
      <c r="T54" s="78">
        <f t="shared" si="7"/>
        <v>21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8.7612000000000005</v>
      </c>
      <c r="J55" s="23">
        <v>4.8993000000000002</v>
      </c>
      <c r="K55" s="23">
        <v>6.3189000000000002</v>
      </c>
      <c r="L55" s="23">
        <v>1.0206</v>
      </c>
      <c r="M55" s="23">
        <f t="shared" si="6"/>
        <v>21</v>
      </c>
      <c r="N55" s="24"/>
      <c r="P55" s="78">
        <f t="shared" si="10"/>
        <v>8.7612000000000005</v>
      </c>
      <c r="Q55" s="78">
        <f t="shared" si="11"/>
        <v>4.8993000000000002</v>
      </c>
      <c r="R55" s="78">
        <f t="shared" si="12"/>
        <v>6.3189000000000002</v>
      </c>
      <c r="S55" s="78">
        <f t="shared" si="13"/>
        <v>1.0206</v>
      </c>
      <c r="T55" s="78">
        <f t="shared" si="7"/>
        <v>21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8.7612000000000005</v>
      </c>
      <c r="J56" s="23">
        <v>4.8993000000000002</v>
      </c>
      <c r="K56" s="23">
        <v>6.3189000000000002</v>
      </c>
      <c r="L56" s="23">
        <v>1.0206</v>
      </c>
      <c r="M56" s="23">
        <f t="shared" si="6"/>
        <v>21</v>
      </c>
      <c r="N56" s="24"/>
      <c r="P56" s="78">
        <f t="shared" si="10"/>
        <v>8.7612000000000005</v>
      </c>
      <c r="Q56" s="78">
        <f t="shared" si="11"/>
        <v>4.8993000000000002</v>
      </c>
      <c r="R56" s="78">
        <f t="shared" si="12"/>
        <v>6.3189000000000002</v>
      </c>
      <c r="S56" s="78">
        <f t="shared" si="13"/>
        <v>1.0206</v>
      </c>
      <c r="T56" s="78">
        <f t="shared" si="7"/>
        <v>21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8.7612000000000005</v>
      </c>
      <c r="J57" s="23">
        <v>4.8993000000000002</v>
      </c>
      <c r="K57" s="23">
        <v>6.3189000000000002</v>
      </c>
      <c r="L57" s="23">
        <v>1.0206</v>
      </c>
      <c r="M57" s="23">
        <f t="shared" si="6"/>
        <v>21</v>
      </c>
      <c r="N57" s="24"/>
      <c r="P57" s="78">
        <f t="shared" si="10"/>
        <v>8.7612000000000005</v>
      </c>
      <c r="Q57" s="78">
        <f t="shared" si="11"/>
        <v>4.8993000000000002</v>
      </c>
      <c r="R57" s="78">
        <f t="shared" si="12"/>
        <v>6.3189000000000002</v>
      </c>
      <c r="S57" s="78">
        <f t="shared" si="13"/>
        <v>1.0206</v>
      </c>
      <c r="T57" s="78">
        <f t="shared" si="7"/>
        <v>21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8.7612000000000005</v>
      </c>
      <c r="J58" s="23">
        <v>4.8993000000000002</v>
      </c>
      <c r="K58" s="23">
        <v>6.3189000000000002</v>
      </c>
      <c r="L58" s="23">
        <v>1.0206</v>
      </c>
      <c r="M58" s="23">
        <f t="shared" si="6"/>
        <v>21</v>
      </c>
      <c r="N58" s="24"/>
      <c r="P58" s="78">
        <f t="shared" si="10"/>
        <v>8.7612000000000005</v>
      </c>
      <c r="Q58" s="78">
        <f t="shared" si="11"/>
        <v>4.8993000000000002</v>
      </c>
      <c r="R58" s="78">
        <f t="shared" si="12"/>
        <v>6.3189000000000002</v>
      </c>
      <c r="S58" s="78">
        <f t="shared" si="13"/>
        <v>1.0206</v>
      </c>
      <c r="T58" s="78">
        <f t="shared" si="7"/>
        <v>21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8.7612000000000005</v>
      </c>
      <c r="J59" s="23">
        <v>4.8993000000000002</v>
      </c>
      <c r="K59" s="23">
        <v>6.3189000000000002</v>
      </c>
      <c r="L59" s="23">
        <v>1.0206</v>
      </c>
      <c r="M59" s="23">
        <f t="shared" si="6"/>
        <v>21</v>
      </c>
      <c r="N59" s="24"/>
      <c r="P59" s="78">
        <f t="shared" si="10"/>
        <v>8.7612000000000005</v>
      </c>
      <c r="Q59" s="78">
        <f t="shared" si="11"/>
        <v>4.8993000000000002</v>
      </c>
      <c r="R59" s="78">
        <f t="shared" si="12"/>
        <v>6.3189000000000002</v>
      </c>
      <c r="S59" s="78">
        <f t="shared" si="13"/>
        <v>1.0206</v>
      </c>
      <c r="T59" s="78">
        <f t="shared" si="7"/>
        <v>21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0</v>
      </c>
      <c r="J60" s="23">
        <v>0</v>
      </c>
      <c r="K60" s="23">
        <v>0</v>
      </c>
      <c r="L60" s="23">
        <v>0</v>
      </c>
      <c r="M60" s="23">
        <f t="shared" si="6"/>
        <v>0</v>
      </c>
      <c r="N60" s="24"/>
      <c r="P60" s="78">
        <f t="shared" si="10"/>
        <v>0</v>
      </c>
      <c r="Q60" s="78">
        <f t="shared" si="11"/>
        <v>0</v>
      </c>
      <c r="R60" s="78">
        <f t="shared" si="12"/>
        <v>0</v>
      </c>
      <c r="S60" s="78">
        <f t="shared" si="13"/>
        <v>0</v>
      </c>
      <c r="T60" s="78">
        <f t="shared" si="7"/>
        <v>0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0</v>
      </c>
      <c r="J61" s="23">
        <v>0</v>
      </c>
      <c r="K61" s="23">
        <v>0</v>
      </c>
      <c r="L61" s="23">
        <v>0</v>
      </c>
      <c r="M61" s="23">
        <f t="shared" si="6"/>
        <v>0</v>
      </c>
      <c r="N61" s="24"/>
      <c r="P61" s="78">
        <f t="shared" si="10"/>
        <v>0</v>
      </c>
      <c r="Q61" s="78">
        <f t="shared" si="11"/>
        <v>0</v>
      </c>
      <c r="R61" s="78">
        <f t="shared" si="12"/>
        <v>0</v>
      </c>
      <c r="S61" s="78">
        <f t="shared" si="13"/>
        <v>0</v>
      </c>
      <c r="T61" s="78">
        <f t="shared" si="7"/>
        <v>0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0</v>
      </c>
      <c r="J62" s="23">
        <v>0</v>
      </c>
      <c r="K62" s="23">
        <v>0</v>
      </c>
      <c r="L62" s="23">
        <v>0</v>
      </c>
      <c r="M62" s="23">
        <f t="shared" si="6"/>
        <v>0</v>
      </c>
      <c r="N62" s="24"/>
      <c r="P62" s="78">
        <f t="shared" si="10"/>
        <v>0</v>
      </c>
      <c r="Q62" s="78">
        <f t="shared" si="11"/>
        <v>0</v>
      </c>
      <c r="R62" s="78">
        <f t="shared" si="12"/>
        <v>0</v>
      </c>
      <c r="S62" s="78">
        <f t="shared" si="13"/>
        <v>0</v>
      </c>
      <c r="T62" s="78">
        <f t="shared" si="7"/>
        <v>0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0</v>
      </c>
      <c r="J63" s="23">
        <v>0</v>
      </c>
      <c r="K63" s="23">
        <v>0</v>
      </c>
      <c r="L63" s="23">
        <v>0</v>
      </c>
      <c r="M63" s="23">
        <f t="shared" si="6"/>
        <v>0</v>
      </c>
      <c r="N63" s="24"/>
      <c r="P63" s="78">
        <f t="shared" si="10"/>
        <v>0</v>
      </c>
      <c r="Q63" s="78">
        <f t="shared" si="11"/>
        <v>0</v>
      </c>
      <c r="R63" s="78">
        <f t="shared" si="12"/>
        <v>0</v>
      </c>
      <c r="S63" s="78">
        <f t="shared" si="13"/>
        <v>0</v>
      </c>
      <c r="T63" s="78">
        <f t="shared" si="7"/>
        <v>0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0</v>
      </c>
      <c r="J64" s="23">
        <v>0</v>
      </c>
      <c r="K64" s="23">
        <v>0</v>
      </c>
      <c r="L64" s="23">
        <v>0</v>
      </c>
      <c r="M64" s="23">
        <f t="shared" si="6"/>
        <v>0</v>
      </c>
      <c r="N64" s="24"/>
      <c r="P64" s="78">
        <f t="shared" si="10"/>
        <v>0</v>
      </c>
      <c r="Q64" s="78">
        <f t="shared" si="11"/>
        <v>0</v>
      </c>
      <c r="R64" s="78">
        <f t="shared" si="12"/>
        <v>0</v>
      </c>
      <c r="S64" s="78">
        <f t="shared" si="13"/>
        <v>0</v>
      </c>
      <c r="T64" s="78">
        <f t="shared" si="7"/>
        <v>0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0</v>
      </c>
      <c r="J65" s="23">
        <v>0</v>
      </c>
      <c r="K65" s="23">
        <v>0</v>
      </c>
      <c r="L65" s="23">
        <v>0</v>
      </c>
      <c r="M65" s="23">
        <f t="shared" si="6"/>
        <v>0</v>
      </c>
      <c r="N65" s="24"/>
      <c r="P65" s="78">
        <f t="shared" si="10"/>
        <v>0</v>
      </c>
      <c r="Q65" s="78">
        <f t="shared" si="11"/>
        <v>0</v>
      </c>
      <c r="R65" s="78">
        <f t="shared" si="12"/>
        <v>0</v>
      </c>
      <c r="S65" s="78">
        <f t="shared" si="13"/>
        <v>0</v>
      </c>
      <c r="T65" s="78">
        <f t="shared" si="7"/>
        <v>0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0</v>
      </c>
      <c r="J66" s="23">
        <v>0</v>
      </c>
      <c r="K66" s="23">
        <v>0</v>
      </c>
      <c r="L66" s="23">
        <v>0</v>
      </c>
      <c r="M66" s="23">
        <f t="shared" si="6"/>
        <v>0</v>
      </c>
      <c r="N66" s="24"/>
      <c r="P66" s="78">
        <f t="shared" si="10"/>
        <v>0</v>
      </c>
      <c r="Q66" s="78">
        <f t="shared" si="11"/>
        <v>0</v>
      </c>
      <c r="R66" s="78">
        <f t="shared" si="12"/>
        <v>0</v>
      </c>
      <c r="S66" s="78">
        <f t="shared" si="13"/>
        <v>0</v>
      </c>
      <c r="T66" s="78">
        <f t="shared" si="7"/>
        <v>0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0</v>
      </c>
      <c r="J67" s="23">
        <v>0</v>
      </c>
      <c r="K67" s="23">
        <v>0</v>
      </c>
      <c r="L67" s="23">
        <v>0</v>
      </c>
      <c r="M67" s="23">
        <f t="shared" si="6"/>
        <v>0</v>
      </c>
      <c r="N67" s="24"/>
      <c r="P67" s="78">
        <f t="shared" ref="P67:P98" si="15">I67</f>
        <v>0</v>
      </c>
      <c r="Q67" s="78">
        <f t="shared" ref="Q67:Q98" si="16">J67</f>
        <v>0</v>
      </c>
      <c r="R67" s="78">
        <f t="shared" ref="R67:R98" si="17">K67</f>
        <v>0</v>
      </c>
      <c r="S67" s="78">
        <f t="shared" ref="S67:S98" si="18">L67</f>
        <v>0</v>
      </c>
      <c r="T67" s="78">
        <f t="shared" si="7"/>
        <v>0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0</v>
      </c>
      <c r="J68" s="23">
        <v>0</v>
      </c>
      <c r="K68" s="23">
        <v>0</v>
      </c>
      <c r="L68" s="23">
        <v>0</v>
      </c>
      <c r="M68" s="23">
        <f t="shared" ref="M68:M98" si="20">SUM(I68:L68)</f>
        <v>0</v>
      </c>
      <c r="N68" s="24"/>
      <c r="P68" s="78">
        <f t="shared" si="15"/>
        <v>0</v>
      </c>
      <c r="Q68" s="78">
        <f t="shared" si="16"/>
        <v>0</v>
      </c>
      <c r="R68" s="78">
        <f t="shared" si="17"/>
        <v>0</v>
      </c>
      <c r="S68" s="78">
        <f t="shared" si="18"/>
        <v>0</v>
      </c>
      <c r="T68" s="78">
        <f t="shared" ref="T68:T99" si="21">SUM(P68:S68)</f>
        <v>0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0</v>
      </c>
      <c r="J69" s="23">
        <v>0</v>
      </c>
      <c r="K69" s="23">
        <v>0</v>
      </c>
      <c r="L69" s="23">
        <v>0</v>
      </c>
      <c r="M69" s="23">
        <f t="shared" si="20"/>
        <v>0</v>
      </c>
      <c r="N69" s="24"/>
      <c r="P69" s="78">
        <f t="shared" si="15"/>
        <v>0</v>
      </c>
      <c r="Q69" s="78">
        <f t="shared" si="16"/>
        <v>0</v>
      </c>
      <c r="R69" s="78">
        <f t="shared" si="17"/>
        <v>0</v>
      </c>
      <c r="S69" s="78">
        <f t="shared" si="18"/>
        <v>0</v>
      </c>
      <c r="T69" s="78">
        <f t="shared" si="21"/>
        <v>0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0</v>
      </c>
      <c r="J70" s="23">
        <v>0</v>
      </c>
      <c r="K70" s="23">
        <v>0</v>
      </c>
      <c r="L70" s="23">
        <v>0</v>
      </c>
      <c r="M70" s="23">
        <f t="shared" si="20"/>
        <v>0</v>
      </c>
      <c r="N70" s="24"/>
      <c r="P70" s="78">
        <f t="shared" si="15"/>
        <v>0</v>
      </c>
      <c r="Q70" s="78">
        <f t="shared" si="16"/>
        <v>0</v>
      </c>
      <c r="R70" s="78">
        <f t="shared" si="17"/>
        <v>0</v>
      </c>
      <c r="S70" s="78">
        <f t="shared" si="18"/>
        <v>0</v>
      </c>
      <c r="T70" s="78">
        <f t="shared" si="21"/>
        <v>0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0</v>
      </c>
      <c r="J71" s="23">
        <v>0</v>
      </c>
      <c r="K71" s="23">
        <v>0</v>
      </c>
      <c r="L71" s="23">
        <v>0</v>
      </c>
      <c r="M71" s="23">
        <f t="shared" si="20"/>
        <v>0</v>
      </c>
      <c r="N71" s="24"/>
      <c r="P71" s="78">
        <f t="shared" si="15"/>
        <v>0</v>
      </c>
      <c r="Q71" s="78">
        <f t="shared" si="16"/>
        <v>0</v>
      </c>
      <c r="R71" s="78">
        <f t="shared" si="17"/>
        <v>0</v>
      </c>
      <c r="S71" s="78">
        <f t="shared" si="18"/>
        <v>0</v>
      </c>
      <c r="T71" s="78">
        <f t="shared" si="21"/>
        <v>0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0</v>
      </c>
      <c r="J72" s="23">
        <v>0</v>
      </c>
      <c r="K72" s="23">
        <v>0</v>
      </c>
      <c r="L72" s="23">
        <v>0</v>
      </c>
      <c r="M72" s="23">
        <f t="shared" si="20"/>
        <v>0</v>
      </c>
      <c r="N72" s="24"/>
      <c r="P72" s="78">
        <f t="shared" si="15"/>
        <v>0</v>
      </c>
      <c r="Q72" s="78">
        <f t="shared" si="16"/>
        <v>0</v>
      </c>
      <c r="R72" s="78">
        <f t="shared" si="17"/>
        <v>0</v>
      </c>
      <c r="S72" s="78">
        <f t="shared" si="18"/>
        <v>0</v>
      </c>
      <c r="T72" s="78">
        <f t="shared" si="21"/>
        <v>0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0</v>
      </c>
      <c r="J73" s="23">
        <v>0</v>
      </c>
      <c r="K73" s="23">
        <v>0</v>
      </c>
      <c r="L73" s="23">
        <v>0</v>
      </c>
      <c r="M73" s="23">
        <f t="shared" si="20"/>
        <v>0</v>
      </c>
      <c r="N73" s="24"/>
      <c r="P73" s="78">
        <f t="shared" si="15"/>
        <v>0</v>
      </c>
      <c r="Q73" s="78">
        <f t="shared" si="16"/>
        <v>0</v>
      </c>
      <c r="R73" s="78">
        <f t="shared" si="17"/>
        <v>0</v>
      </c>
      <c r="S73" s="78">
        <f t="shared" si="18"/>
        <v>0</v>
      </c>
      <c r="T73" s="78">
        <f t="shared" si="21"/>
        <v>0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0</v>
      </c>
      <c r="J74" s="23">
        <v>0</v>
      </c>
      <c r="K74" s="23">
        <v>0</v>
      </c>
      <c r="L74" s="23">
        <v>0</v>
      </c>
      <c r="M74" s="23">
        <f t="shared" si="20"/>
        <v>0</v>
      </c>
      <c r="N74" s="24"/>
      <c r="P74" s="78">
        <f t="shared" si="15"/>
        <v>0</v>
      </c>
      <c r="Q74" s="78">
        <f t="shared" si="16"/>
        <v>0</v>
      </c>
      <c r="R74" s="78">
        <f t="shared" si="17"/>
        <v>0</v>
      </c>
      <c r="S74" s="78">
        <f t="shared" si="18"/>
        <v>0</v>
      </c>
      <c r="T74" s="78">
        <f t="shared" si="21"/>
        <v>0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0</v>
      </c>
      <c r="J75" s="23">
        <v>0</v>
      </c>
      <c r="K75" s="23">
        <v>0</v>
      </c>
      <c r="L75" s="23">
        <v>0</v>
      </c>
      <c r="M75" s="23">
        <f t="shared" si="20"/>
        <v>0</v>
      </c>
      <c r="N75" s="24"/>
      <c r="P75" s="78">
        <f t="shared" si="15"/>
        <v>0</v>
      </c>
      <c r="Q75" s="78">
        <f t="shared" si="16"/>
        <v>0</v>
      </c>
      <c r="R75" s="78">
        <f t="shared" si="17"/>
        <v>0</v>
      </c>
      <c r="S75" s="78">
        <f t="shared" si="18"/>
        <v>0</v>
      </c>
      <c r="T75" s="78">
        <f t="shared" si="21"/>
        <v>0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6.258</v>
      </c>
      <c r="J76" s="23">
        <v>3.4995000000000003</v>
      </c>
      <c r="K76" s="23">
        <v>4.5134999999999996</v>
      </c>
      <c r="L76" s="23">
        <v>0.72899999999999998</v>
      </c>
      <c r="M76" s="23">
        <f t="shared" si="20"/>
        <v>15</v>
      </c>
      <c r="N76" s="24"/>
      <c r="P76" s="78">
        <f t="shared" si="15"/>
        <v>6.258</v>
      </c>
      <c r="Q76" s="78">
        <f t="shared" si="16"/>
        <v>3.4995000000000003</v>
      </c>
      <c r="R76" s="78">
        <f t="shared" si="17"/>
        <v>4.5134999999999996</v>
      </c>
      <c r="S76" s="78">
        <f t="shared" si="18"/>
        <v>0.72899999999999998</v>
      </c>
      <c r="T76" s="78">
        <f t="shared" si="21"/>
        <v>15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6.258</v>
      </c>
      <c r="J77" s="23">
        <v>3.4995000000000003</v>
      </c>
      <c r="K77" s="23">
        <v>4.5134999999999996</v>
      </c>
      <c r="L77" s="23">
        <v>0.72899999999999998</v>
      </c>
      <c r="M77" s="23">
        <f t="shared" si="20"/>
        <v>15</v>
      </c>
      <c r="N77" s="24"/>
      <c r="P77" s="78">
        <f t="shared" si="15"/>
        <v>6.258</v>
      </c>
      <c r="Q77" s="78">
        <f t="shared" si="16"/>
        <v>3.4995000000000003</v>
      </c>
      <c r="R77" s="78">
        <f t="shared" si="17"/>
        <v>4.5134999999999996</v>
      </c>
      <c r="S77" s="78">
        <f t="shared" si="18"/>
        <v>0.72899999999999998</v>
      </c>
      <c r="T77" s="78">
        <f t="shared" si="21"/>
        <v>15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8.7612000000000005</v>
      </c>
      <c r="J78" s="23">
        <v>4.8993000000000002</v>
      </c>
      <c r="K78" s="23">
        <v>6.3189000000000002</v>
      </c>
      <c r="L78" s="23">
        <v>1.0206</v>
      </c>
      <c r="M78" s="23">
        <f t="shared" si="20"/>
        <v>21</v>
      </c>
      <c r="N78" s="24"/>
      <c r="P78" s="78">
        <f t="shared" si="15"/>
        <v>8.7612000000000005</v>
      </c>
      <c r="Q78" s="78">
        <f t="shared" si="16"/>
        <v>4.8993000000000002</v>
      </c>
      <c r="R78" s="78">
        <f t="shared" si="17"/>
        <v>6.3189000000000002</v>
      </c>
      <c r="S78" s="78">
        <f t="shared" si="18"/>
        <v>1.0206</v>
      </c>
      <c r="T78" s="78">
        <f t="shared" si="21"/>
        <v>21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8.7612000000000005</v>
      </c>
      <c r="J79" s="23">
        <v>4.8993000000000002</v>
      </c>
      <c r="K79" s="23">
        <v>6.3189000000000002</v>
      </c>
      <c r="L79" s="23">
        <v>1.0206</v>
      </c>
      <c r="M79" s="23">
        <f t="shared" si="20"/>
        <v>21</v>
      </c>
      <c r="N79" s="24"/>
      <c r="P79" s="78">
        <f t="shared" si="15"/>
        <v>8.7612000000000005</v>
      </c>
      <c r="Q79" s="78">
        <f t="shared" si="16"/>
        <v>4.8993000000000002</v>
      </c>
      <c r="R79" s="78">
        <f t="shared" si="17"/>
        <v>6.3189000000000002</v>
      </c>
      <c r="S79" s="78">
        <f t="shared" si="18"/>
        <v>1.0206</v>
      </c>
      <c r="T79" s="78">
        <f t="shared" si="21"/>
        <v>21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8.7612000000000005</v>
      </c>
      <c r="J80" s="23">
        <v>4.8993000000000002</v>
      </c>
      <c r="K80" s="23">
        <v>6.3189000000000002</v>
      </c>
      <c r="L80" s="23">
        <v>1.0206</v>
      </c>
      <c r="M80" s="23">
        <f t="shared" si="20"/>
        <v>21</v>
      </c>
      <c r="N80" s="24"/>
      <c r="P80" s="78">
        <f t="shared" si="15"/>
        <v>8.7612000000000005</v>
      </c>
      <c r="Q80" s="78">
        <f t="shared" si="16"/>
        <v>4.8993000000000002</v>
      </c>
      <c r="R80" s="78">
        <f t="shared" si="17"/>
        <v>6.3189000000000002</v>
      </c>
      <c r="S80" s="78">
        <f t="shared" si="18"/>
        <v>1.0206</v>
      </c>
      <c r="T80" s="78">
        <f t="shared" si="21"/>
        <v>21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8.7612000000000005</v>
      </c>
      <c r="J81" s="23">
        <v>4.8993000000000002</v>
      </c>
      <c r="K81" s="23">
        <v>6.3189000000000002</v>
      </c>
      <c r="L81" s="23">
        <v>1.0206</v>
      </c>
      <c r="M81" s="23">
        <f t="shared" si="20"/>
        <v>21</v>
      </c>
      <c r="N81" s="24"/>
      <c r="P81" s="78">
        <f t="shared" si="15"/>
        <v>8.7612000000000005</v>
      </c>
      <c r="Q81" s="78">
        <f t="shared" si="16"/>
        <v>4.8993000000000002</v>
      </c>
      <c r="R81" s="78">
        <f t="shared" si="17"/>
        <v>6.3189000000000002</v>
      </c>
      <c r="S81" s="78">
        <f t="shared" si="18"/>
        <v>1.0206</v>
      </c>
      <c r="T81" s="78">
        <f t="shared" si="21"/>
        <v>21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7.0924000000000005</v>
      </c>
      <c r="J82" s="23">
        <v>3.9661</v>
      </c>
      <c r="K82" s="23">
        <v>5.1153000000000004</v>
      </c>
      <c r="L82" s="23">
        <v>0.82619999999999993</v>
      </c>
      <c r="M82" s="23">
        <f t="shared" si="20"/>
        <v>17</v>
      </c>
      <c r="N82" s="24"/>
      <c r="P82" s="78">
        <f t="shared" si="15"/>
        <v>7.0924000000000005</v>
      </c>
      <c r="Q82" s="78">
        <f t="shared" si="16"/>
        <v>3.9661</v>
      </c>
      <c r="R82" s="78">
        <f t="shared" si="17"/>
        <v>5.1153000000000004</v>
      </c>
      <c r="S82" s="78">
        <f t="shared" si="18"/>
        <v>0.82619999999999993</v>
      </c>
      <c r="T82" s="78">
        <f t="shared" si="21"/>
        <v>17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7.0924000000000005</v>
      </c>
      <c r="J83" s="23">
        <v>3.9661</v>
      </c>
      <c r="K83" s="23">
        <v>5.1153000000000004</v>
      </c>
      <c r="L83" s="23">
        <v>0.82619999999999993</v>
      </c>
      <c r="M83" s="23">
        <f t="shared" si="20"/>
        <v>17</v>
      </c>
      <c r="N83" s="24"/>
      <c r="P83" s="78">
        <f t="shared" si="15"/>
        <v>7.0924000000000005</v>
      </c>
      <c r="Q83" s="78">
        <f t="shared" si="16"/>
        <v>3.9661</v>
      </c>
      <c r="R83" s="78">
        <f t="shared" si="17"/>
        <v>5.1153000000000004</v>
      </c>
      <c r="S83" s="78">
        <f t="shared" si="18"/>
        <v>0.82619999999999993</v>
      </c>
      <c r="T83" s="78">
        <f t="shared" si="21"/>
        <v>17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7.0924000000000005</v>
      </c>
      <c r="J84" s="23">
        <v>3.9661</v>
      </c>
      <c r="K84" s="23">
        <v>5.1153000000000004</v>
      </c>
      <c r="L84" s="23">
        <v>0.82619999999999993</v>
      </c>
      <c r="M84" s="23">
        <f t="shared" si="20"/>
        <v>17</v>
      </c>
      <c r="N84" s="24"/>
      <c r="P84" s="78">
        <f t="shared" si="15"/>
        <v>7.0924000000000005</v>
      </c>
      <c r="Q84" s="78">
        <f t="shared" si="16"/>
        <v>3.9661</v>
      </c>
      <c r="R84" s="78">
        <f t="shared" si="17"/>
        <v>5.1153000000000004</v>
      </c>
      <c r="S84" s="78">
        <f t="shared" si="18"/>
        <v>0.82619999999999993</v>
      </c>
      <c r="T84" s="78">
        <f t="shared" si="21"/>
        <v>17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7.0924000000000005</v>
      </c>
      <c r="J85" s="23">
        <v>3.9661</v>
      </c>
      <c r="K85" s="23">
        <v>5.1153000000000004</v>
      </c>
      <c r="L85" s="23">
        <v>0.82619999999999993</v>
      </c>
      <c r="M85" s="23">
        <f t="shared" si="20"/>
        <v>17</v>
      </c>
      <c r="N85" s="24"/>
      <c r="P85" s="78">
        <f t="shared" si="15"/>
        <v>7.0924000000000005</v>
      </c>
      <c r="Q85" s="78">
        <f t="shared" si="16"/>
        <v>3.9661</v>
      </c>
      <c r="R85" s="78">
        <f t="shared" si="17"/>
        <v>5.1153000000000004</v>
      </c>
      <c r="S85" s="78">
        <f t="shared" si="18"/>
        <v>0.82619999999999993</v>
      </c>
      <c r="T85" s="78">
        <f t="shared" si="21"/>
        <v>17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7.0924000000000005</v>
      </c>
      <c r="J86" s="23">
        <v>3.9661</v>
      </c>
      <c r="K86" s="23">
        <v>5.1153000000000004</v>
      </c>
      <c r="L86" s="23">
        <v>0.82619999999999993</v>
      </c>
      <c r="M86" s="23">
        <f t="shared" si="20"/>
        <v>17</v>
      </c>
      <c r="N86" s="24"/>
      <c r="P86" s="78">
        <f t="shared" si="15"/>
        <v>7.0924000000000005</v>
      </c>
      <c r="Q86" s="78">
        <f t="shared" si="16"/>
        <v>3.9661</v>
      </c>
      <c r="R86" s="78">
        <f t="shared" si="17"/>
        <v>5.1153000000000004</v>
      </c>
      <c r="S86" s="78">
        <f t="shared" si="18"/>
        <v>0.82619999999999993</v>
      </c>
      <c r="T86" s="78">
        <f t="shared" si="21"/>
        <v>17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7.0924000000000005</v>
      </c>
      <c r="J87" s="23">
        <v>3.9661</v>
      </c>
      <c r="K87" s="23">
        <v>5.1153000000000004</v>
      </c>
      <c r="L87" s="23">
        <v>0.82619999999999993</v>
      </c>
      <c r="M87" s="23">
        <f t="shared" si="20"/>
        <v>17</v>
      </c>
      <c r="N87" s="24"/>
      <c r="P87" s="78">
        <f t="shared" si="15"/>
        <v>7.0924000000000005</v>
      </c>
      <c r="Q87" s="78">
        <f t="shared" si="16"/>
        <v>3.9661</v>
      </c>
      <c r="R87" s="78">
        <f t="shared" si="17"/>
        <v>5.1153000000000004</v>
      </c>
      <c r="S87" s="78">
        <f t="shared" si="18"/>
        <v>0.82619999999999993</v>
      </c>
      <c r="T87" s="78">
        <f t="shared" si="21"/>
        <v>17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7.0924000000000005</v>
      </c>
      <c r="J88" s="23">
        <v>3.9661</v>
      </c>
      <c r="K88" s="23">
        <v>5.1153000000000004</v>
      </c>
      <c r="L88" s="23">
        <v>0.82619999999999993</v>
      </c>
      <c r="M88" s="23">
        <f t="shared" si="20"/>
        <v>17</v>
      </c>
      <c r="N88" s="24"/>
      <c r="P88" s="78">
        <f t="shared" si="15"/>
        <v>7.0924000000000005</v>
      </c>
      <c r="Q88" s="78">
        <f t="shared" si="16"/>
        <v>3.9661</v>
      </c>
      <c r="R88" s="78">
        <f t="shared" si="17"/>
        <v>5.1153000000000004</v>
      </c>
      <c r="S88" s="78">
        <f t="shared" si="18"/>
        <v>0.82619999999999993</v>
      </c>
      <c r="T88" s="78">
        <f t="shared" si="21"/>
        <v>17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7.0924000000000005</v>
      </c>
      <c r="J89" s="23">
        <v>3.9661</v>
      </c>
      <c r="K89" s="23">
        <v>5.1153000000000004</v>
      </c>
      <c r="L89" s="23">
        <v>0.82619999999999993</v>
      </c>
      <c r="M89" s="23">
        <f t="shared" si="20"/>
        <v>17</v>
      </c>
      <c r="N89" s="24"/>
      <c r="P89" s="78">
        <f t="shared" si="15"/>
        <v>7.0924000000000005</v>
      </c>
      <c r="Q89" s="78">
        <f t="shared" si="16"/>
        <v>3.9661</v>
      </c>
      <c r="R89" s="78">
        <f t="shared" si="17"/>
        <v>5.1153000000000004</v>
      </c>
      <c r="S89" s="78">
        <f t="shared" si="18"/>
        <v>0.82619999999999993</v>
      </c>
      <c r="T89" s="78">
        <f t="shared" si="21"/>
        <v>17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8.3440000000000012</v>
      </c>
      <c r="J90" s="23">
        <v>4.6660000000000004</v>
      </c>
      <c r="K90" s="23">
        <v>6.0179999999999998</v>
      </c>
      <c r="L90" s="23">
        <v>0.97199999999999998</v>
      </c>
      <c r="M90" s="23">
        <f t="shared" si="20"/>
        <v>20.000000000000004</v>
      </c>
      <c r="N90" s="24"/>
      <c r="P90" s="78">
        <f t="shared" si="15"/>
        <v>8.3440000000000012</v>
      </c>
      <c r="Q90" s="78">
        <f t="shared" si="16"/>
        <v>4.6660000000000004</v>
      </c>
      <c r="R90" s="78">
        <f t="shared" si="17"/>
        <v>6.0179999999999998</v>
      </c>
      <c r="S90" s="78">
        <f t="shared" si="18"/>
        <v>0.97199999999999998</v>
      </c>
      <c r="T90" s="78">
        <f t="shared" si="21"/>
        <v>20.000000000000004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8.3440000000000012</v>
      </c>
      <c r="J91" s="23">
        <v>4.6660000000000004</v>
      </c>
      <c r="K91" s="23">
        <v>6.0179999999999998</v>
      </c>
      <c r="L91" s="23">
        <v>0.97199999999999998</v>
      </c>
      <c r="M91" s="23">
        <f t="shared" si="20"/>
        <v>20.000000000000004</v>
      </c>
      <c r="N91" s="24"/>
      <c r="P91" s="78">
        <f t="shared" si="15"/>
        <v>8.3440000000000012</v>
      </c>
      <c r="Q91" s="78">
        <f t="shared" si="16"/>
        <v>4.6660000000000004</v>
      </c>
      <c r="R91" s="78">
        <f t="shared" si="17"/>
        <v>6.0179999999999998</v>
      </c>
      <c r="S91" s="78">
        <f t="shared" si="18"/>
        <v>0.97199999999999998</v>
      </c>
      <c r="T91" s="78">
        <f t="shared" si="21"/>
        <v>20.000000000000004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8.3440000000000012</v>
      </c>
      <c r="J92" s="23">
        <v>4.6660000000000004</v>
      </c>
      <c r="K92" s="23">
        <v>6.0179999999999998</v>
      </c>
      <c r="L92" s="23">
        <v>0.97199999999999998</v>
      </c>
      <c r="M92" s="23">
        <f t="shared" si="20"/>
        <v>20.000000000000004</v>
      </c>
      <c r="N92" s="24"/>
      <c r="P92" s="78">
        <f t="shared" si="15"/>
        <v>8.3440000000000012</v>
      </c>
      <c r="Q92" s="78">
        <f t="shared" si="16"/>
        <v>4.6660000000000004</v>
      </c>
      <c r="R92" s="78">
        <f t="shared" si="17"/>
        <v>6.0179999999999998</v>
      </c>
      <c r="S92" s="78">
        <f t="shared" si="18"/>
        <v>0.97199999999999998</v>
      </c>
      <c r="T92" s="78">
        <f t="shared" si="21"/>
        <v>20.000000000000004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8.3440000000000012</v>
      </c>
      <c r="J93" s="23">
        <v>4.6660000000000004</v>
      </c>
      <c r="K93" s="23">
        <v>6.0179999999999998</v>
      </c>
      <c r="L93" s="23">
        <v>0.97199999999999998</v>
      </c>
      <c r="M93" s="23">
        <f t="shared" si="20"/>
        <v>20.000000000000004</v>
      </c>
      <c r="N93" s="24"/>
      <c r="P93" s="78">
        <f t="shared" si="15"/>
        <v>8.3440000000000012</v>
      </c>
      <c r="Q93" s="78">
        <f t="shared" si="16"/>
        <v>4.6660000000000004</v>
      </c>
      <c r="R93" s="78">
        <f t="shared" si="17"/>
        <v>6.0179999999999998</v>
      </c>
      <c r="S93" s="78">
        <f t="shared" si="18"/>
        <v>0.97199999999999998</v>
      </c>
      <c r="T93" s="78">
        <f t="shared" si="21"/>
        <v>20.000000000000004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8.3440000000000012</v>
      </c>
      <c r="J94" s="23">
        <v>4.6660000000000004</v>
      </c>
      <c r="K94" s="23">
        <v>6.0179999999999998</v>
      </c>
      <c r="L94" s="23">
        <v>0.97199999999999998</v>
      </c>
      <c r="M94" s="23">
        <f t="shared" si="20"/>
        <v>20.000000000000004</v>
      </c>
      <c r="N94" s="24"/>
      <c r="P94" s="78">
        <f t="shared" si="15"/>
        <v>8.3440000000000012</v>
      </c>
      <c r="Q94" s="78">
        <f t="shared" si="16"/>
        <v>4.6660000000000004</v>
      </c>
      <c r="R94" s="78">
        <f t="shared" si="17"/>
        <v>6.0179999999999998</v>
      </c>
      <c r="S94" s="78">
        <f t="shared" si="18"/>
        <v>0.97199999999999998</v>
      </c>
      <c r="T94" s="78">
        <f t="shared" si="21"/>
        <v>20.000000000000004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8.3440000000000012</v>
      </c>
      <c r="J95" s="23">
        <v>4.6660000000000004</v>
      </c>
      <c r="K95" s="23">
        <v>6.0179999999999998</v>
      </c>
      <c r="L95" s="23">
        <v>0.97199999999999998</v>
      </c>
      <c r="M95" s="23">
        <f t="shared" si="20"/>
        <v>20.000000000000004</v>
      </c>
      <c r="N95" s="24"/>
      <c r="P95" s="78">
        <f t="shared" si="15"/>
        <v>8.3440000000000012</v>
      </c>
      <c r="Q95" s="78">
        <f t="shared" si="16"/>
        <v>4.6660000000000004</v>
      </c>
      <c r="R95" s="78">
        <f t="shared" si="17"/>
        <v>6.0179999999999998</v>
      </c>
      <c r="S95" s="78">
        <f t="shared" si="18"/>
        <v>0.97199999999999998</v>
      </c>
      <c r="T95" s="78">
        <f t="shared" si="21"/>
        <v>20.000000000000004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8.3440000000000012</v>
      </c>
      <c r="J96" s="23">
        <v>4.6660000000000004</v>
      </c>
      <c r="K96" s="23">
        <v>6.0179999999999998</v>
      </c>
      <c r="L96" s="23">
        <v>0.97199999999999998</v>
      </c>
      <c r="M96" s="23">
        <f t="shared" si="20"/>
        <v>20.000000000000004</v>
      </c>
      <c r="N96" s="24"/>
      <c r="P96" s="78">
        <f t="shared" si="15"/>
        <v>8.3440000000000012</v>
      </c>
      <c r="Q96" s="78">
        <f t="shared" si="16"/>
        <v>4.6660000000000004</v>
      </c>
      <c r="R96" s="78">
        <f t="shared" si="17"/>
        <v>6.0179999999999998</v>
      </c>
      <c r="S96" s="78">
        <f t="shared" si="18"/>
        <v>0.97199999999999998</v>
      </c>
      <c r="T96" s="78">
        <f t="shared" si="21"/>
        <v>20.000000000000004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8.3440000000000012</v>
      </c>
      <c r="J97" s="23">
        <v>4.6660000000000004</v>
      </c>
      <c r="K97" s="23">
        <v>6.0179999999999998</v>
      </c>
      <c r="L97" s="23">
        <v>0.97199999999999998</v>
      </c>
      <c r="M97" s="23">
        <f t="shared" si="20"/>
        <v>20.000000000000004</v>
      </c>
      <c r="N97" s="24"/>
      <c r="P97" s="78">
        <f t="shared" si="15"/>
        <v>8.3440000000000012</v>
      </c>
      <c r="Q97" s="78">
        <f t="shared" si="16"/>
        <v>4.6660000000000004</v>
      </c>
      <c r="R97" s="78">
        <f t="shared" si="17"/>
        <v>6.0179999999999998</v>
      </c>
      <c r="S97" s="78">
        <f t="shared" si="18"/>
        <v>0.97199999999999998</v>
      </c>
      <c r="T97" s="78">
        <f t="shared" si="21"/>
        <v>20.000000000000004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8.3440000000000012</v>
      </c>
      <c r="J98" s="23">
        <v>4.6660000000000004</v>
      </c>
      <c r="K98" s="23">
        <v>6.0179999999999998</v>
      </c>
      <c r="L98" s="23">
        <v>0.97199999999999998</v>
      </c>
      <c r="M98" s="23">
        <f t="shared" si="20"/>
        <v>20.000000000000004</v>
      </c>
      <c r="N98" s="24"/>
      <c r="P98" s="78">
        <f t="shared" si="15"/>
        <v>8.3440000000000012</v>
      </c>
      <c r="Q98" s="78">
        <f t="shared" si="16"/>
        <v>4.6660000000000004</v>
      </c>
      <c r="R98" s="78">
        <f t="shared" si="17"/>
        <v>6.0179999999999998</v>
      </c>
      <c r="S98" s="78">
        <f t="shared" si="18"/>
        <v>0.97199999999999998</v>
      </c>
      <c r="T98" s="78">
        <f t="shared" si="21"/>
        <v>20.000000000000004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0.16030909999999993</v>
      </c>
      <c r="J99" s="23">
        <f t="shared" ref="J99:M99" si="24">SUM(J3:J98)/4000</f>
        <v>8.9645525000000004E-2</v>
      </c>
      <c r="K99" s="23">
        <f t="shared" si="24"/>
        <v>0.11562082499999993</v>
      </c>
      <c r="L99" s="23">
        <f t="shared" si="24"/>
        <v>1.8674549999999998E-2</v>
      </c>
      <c r="M99" s="23">
        <f t="shared" si="24"/>
        <v>0.38424999999999998</v>
      </c>
      <c r="N99" s="25"/>
      <c r="P99" s="78">
        <f>SUM(P3:P98)/4000</f>
        <v>0.16030909999999993</v>
      </c>
      <c r="Q99" s="78">
        <f t="shared" ref="Q99:S99" si="25">SUM(Q3:Q98)/4000</f>
        <v>8.9645525000000004E-2</v>
      </c>
      <c r="R99" s="78">
        <f t="shared" si="25"/>
        <v>0.11562082499999993</v>
      </c>
      <c r="S99" s="78">
        <f t="shared" si="25"/>
        <v>1.8674549999999998E-2</v>
      </c>
      <c r="T99" s="78">
        <f t="shared" si="21"/>
        <v>0.38424999999999987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5.86</v>
      </c>
      <c r="N3" s="113">
        <v>0</v>
      </c>
      <c r="O3" s="95">
        <v>-285</v>
      </c>
      <c r="P3" s="95">
        <v>-389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-285</v>
      </c>
      <c r="Y3">
        <v>0</v>
      </c>
      <c r="Z3">
        <v>5.86</v>
      </c>
      <c r="AA3">
        <v>-389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3.94</v>
      </c>
      <c r="N4" s="115">
        <v>0</v>
      </c>
      <c r="O4" s="88">
        <v>-295</v>
      </c>
      <c r="P4" s="88">
        <v>-402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-295</v>
      </c>
      <c r="Y4">
        <v>0</v>
      </c>
      <c r="Z4">
        <v>3.94</v>
      </c>
      <c r="AA4">
        <v>-402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5.76</v>
      </c>
      <c r="N5" s="115">
        <v>0</v>
      </c>
      <c r="O5" s="88">
        <v>-310</v>
      </c>
      <c r="P5" s="88">
        <v>-415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-310</v>
      </c>
      <c r="Y5">
        <v>0</v>
      </c>
      <c r="Z5">
        <v>5.76</v>
      </c>
      <c r="AA5">
        <v>-415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5.86</v>
      </c>
      <c r="N6" s="115">
        <v>0</v>
      </c>
      <c r="O6" s="88">
        <v>-320</v>
      </c>
      <c r="P6" s="88">
        <v>-371.9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-320</v>
      </c>
      <c r="Y6">
        <v>0</v>
      </c>
      <c r="Z6">
        <v>5.86</v>
      </c>
      <c r="AA6">
        <v>-371.9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4.6100000000000003</v>
      </c>
      <c r="N7" s="115">
        <v>0</v>
      </c>
      <c r="O7" s="88">
        <v>-335</v>
      </c>
      <c r="P7" s="88">
        <v>-220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-335</v>
      </c>
      <c r="Y7">
        <v>0</v>
      </c>
      <c r="Z7">
        <v>4.6100000000000003</v>
      </c>
      <c r="AA7">
        <v>-220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5.47</v>
      </c>
      <c r="N8" s="115">
        <v>-2</v>
      </c>
      <c r="O8" s="88">
        <v>-269</v>
      </c>
      <c r="P8" s="88">
        <v>-234</v>
      </c>
      <c r="Q8" s="88">
        <v>0</v>
      </c>
      <c r="R8" s="88">
        <v>0</v>
      </c>
      <c r="S8" s="116">
        <v>0</v>
      </c>
      <c r="U8" s="115"/>
      <c r="V8" s="116"/>
      <c r="W8">
        <v>-2</v>
      </c>
      <c r="X8">
        <v>-269</v>
      </c>
      <c r="Y8">
        <v>0</v>
      </c>
      <c r="Z8">
        <v>5.47</v>
      </c>
      <c r="AA8">
        <v>-234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6.15</v>
      </c>
      <c r="N9" s="115">
        <v>-11</v>
      </c>
      <c r="O9" s="88">
        <v>-260</v>
      </c>
      <c r="P9" s="88">
        <v>-239</v>
      </c>
      <c r="Q9" s="88">
        <v>0</v>
      </c>
      <c r="R9" s="88">
        <v>0</v>
      </c>
      <c r="S9" s="116">
        <v>0</v>
      </c>
      <c r="U9" s="115"/>
      <c r="V9" s="116"/>
      <c r="W9">
        <v>-11</v>
      </c>
      <c r="X9">
        <v>-260</v>
      </c>
      <c r="Y9">
        <v>0</v>
      </c>
      <c r="Z9">
        <v>6.15</v>
      </c>
      <c r="AA9">
        <v>-239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5.09</v>
      </c>
      <c r="N10" s="115">
        <v>-17</v>
      </c>
      <c r="O10" s="88">
        <v>-257</v>
      </c>
      <c r="P10" s="88">
        <v>-247</v>
      </c>
      <c r="Q10" s="88">
        <v>0</v>
      </c>
      <c r="R10" s="88">
        <v>0</v>
      </c>
      <c r="S10" s="116">
        <v>0</v>
      </c>
      <c r="U10" s="115"/>
      <c r="V10" s="116"/>
      <c r="W10">
        <v>-17</v>
      </c>
      <c r="X10">
        <v>-257</v>
      </c>
      <c r="Y10">
        <v>0</v>
      </c>
      <c r="Z10">
        <v>5.09</v>
      </c>
      <c r="AA10">
        <v>-247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6.91</v>
      </c>
      <c r="N11" s="115">
        <v>-27</v>
      </c>
      <c r="O11" s="88">
        <v>-262</v>
      </c>
      <c r="P11" s="88">
        <v>-251</v>
      </c>
      <c r="Q11" s="88">
        <v>0</v>
      </c>
      <c r="R11" s="88">
        <v>0</v>
      </c>
      <c r="S11" s="116">
        <v>0</v>
      </c>
      <c r="U11" s="115"/>
      <c r="V11" s="116"/>
      <c r="W11">
        <v>-27</v>
      </c>
      <c r="X11">
        <v>-262</v>
      </c>
      <c r="Y11">
        <v>0</v>
      </c>
      <c r="Z11">
        <v>6.91</v>
      </c>
      <c r="AA11">
        <v>-251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3.84</v>
      </c>
      <c r="N12" s="115">
        <v>-34</v>
      </c>
      <c r="O12" s="88">
        <v>-277</v>
      </c>
      <c r="P12" s="88">
        <v>-255</v>
      </c>
      <c r="Q12" s="88">
        <v>0</v>
      </c>
      <c r="R12" s="88">
        <v>0</v>
      </c>
      <c r="S12" s="116">
        <v>0</v>
      </c>
      <c r="U12" s="115"/>
      <c r="V12" s="116"/>
      <c r="W12">
        <v>-34</v>
      </c>
      <c r="X12">
        <v>-277</v>
      </c>
      <c r="Y12">
        <v>0</v>
      </c>
      <c r="Z12">
        <v>3.84</v>
      </c>
      <c r="AA12">
        <v>-255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7.49</v>
      </c>
      <c r="N13" s="115">
        <v>-46</v>
      </c>
      <c r="O13" s="88">
        <v>-282</v>
      </c>
      <c r="P13" s="88">
        <v>-257</v>
      </c>
      <c r="Q13" s="88">
        <v>0</v>
      </c>
      <c r="R13" s="88">
        <v>0</v>
      </c>
      <c r="S13" s="116">
        <v>0</v>
      </c>
      <c r="U13" s="115"/>
      <c r="V13" s="116"/>
      <c r="W13">
        <v>-46</v>
      </c>
      <c r="X13">
        <v>-282</v>
      </c>
      <c r="Y13">
        <v>0</v>
      </c>
      <c r="Z13">
        <v>7.49</v>
      </c>
      <c r="AA13">
        <v>-257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7.59</v>
      </c>
      <c r="N14" s="115">
        <v>-90</v>
      </c>
      <c r="O14" s="88">
        <v>-292</v>
      </c>
      <c r="P14" s="88">
        <v>-261</v>
      </c>
      <c r="Q14" s="88">
        <v>0</v>
      </c>
      <c r="R14" s="88">
        <v>0</v>
      </c>
      <c r="S14" s="116">
        <v>0</v>
      </c>
      <c r="U14" s="115"/>
      <c r="V14" s="116"/>
      <c r="W14">
        <v>-90</v>
      </c>
      <c r="X14">
        <v>-292</v>
      </c>
      <c r="Y14">
        <v>0</v>
      </c>
      <c r="Z14">
        <v>7.59</v>
      </c>
      <c r="AA14">
        <v>-261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10.56</v>
      </c>
      <c r="N15" s="115">
        <v>-92</v>
      </c>
      <c r="O15" s="88">
        <v>-292</v>
      </c>
      <c r="P15" s="88">
        <v>-265</v>
      </c>
      <c r="Q15" s="88">
        <v>0</v>
      </c>
      <c r="R15" s="88">
        <v>0</v>
      </c>
      <c r="S15" s="116">
        <v>0</v>
      </c>
      <c r="U15" s="115"/>
      <c r="V15" s="116"/>
      <c r="W15">
        <v>-92</v>
      </c>
      <c r="X15">
        <v>-292</v>
      </c>
      <c r="Y15">
        <v>0</v>
      </c>
      <c r="Z15">
        <v>10.56</v>
      </c>
      <c r="AA15">
        <v>-265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9.1199999999999992</v>
      </c>
      <c r="N16" s="115">
        <v>-91</v>
      </c>
      <c r="O16" s="88">
        <v>-282</v>
      </c>
      <c r="P16" s="88">
        <v>-266</v>
      </c>
      <c r="Q16" s="88">
        <v>0</v>
      </c>
      <c r="R16" s="88">
        <v>0</v>
      </c>
      <c r="S16" s="116">
        <v>0</v>
      </c>
      <c r="U16" s="115"/>
      <c r="V16" s="116"/>
      <c r="W16">
        <v>-91</v>
      </c>
      <c r="X16">
        <v>-282</v>
      </c>
      <c r="Y16">
        <v>0</v>
      </c>
      <c r="Z16">
        <v>9.1199999999999992</v>
      </c>
      <c r="AA16">
        <v>-266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9.99</v>
      </c>
      <c r="N17" s="115">
        <v>-88</v>
      </c>
      <c r="O17" s="88">
        <v>-282</v>
      </c>
      <c r="P17" s="88">
        <v>-268</v>
      </c>
      <c r="Q17" s="88">
        <v>0</v>
      </c>
      <c r="R17" s="88">
        <v>0</v>
      </c>
      <c r="S17" s="116">
        <v>0</v>
      </c>
      <c r="U17" s="115"/>
      <c r="V17" s="116"/>
      <c r="W17">
        <v>-88</v>
      </c>
      <c r="X17">
        <v>-282</v>
      </c>
      <c r="Y17">
        <v>0</v>
      </c>
      <c r="Z17">
        <v>9.99</v>
      </c>
      <c r="AA17">
        <v>-268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9.0299999999999994</v>
      </c>
      <c r="N18" s="115">
        <v>-46</v>
      </c>
      <c r="O18" s="88">
        <v>-282</v>
      </c>
      <c r="P18" s="88">
        <v>-266</v>
      </c>
      <c r="Q18" s="88">
        <v>0</v>
      </c>
      <c r="R18" s="88">
        <v>0</v>
      </c>
      <c r="S18" s="116">
        <v>0</v>
      </c>
      <c r="U18" s="115"/>
      <c r="V18" s="116"/>
      <c r="W18">
        <v>-46</v>
      </c>
      <c r="X18">
        <v>-282</v>
      </c>
      <c r="Y18">
        <v>0</v>
      </c>
      <c r="Z18">
        <v>9.0299999999999994</v>
      </c>
      <c r="AA18">
        <v>-266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8.26</v>
      </c>
      <c r="N19" s="115">
        <v>-23</v>
      </c>
      <c r="O19" s="88">
        <v>-277</v>
      </c>
      <c r="P19" s="88">
        <v>-262</v>
      </c>
      <c r="Q19" s="88">
        <v>0</v>
      </c>
      <c r="R19" s="88">
        <v>0</v>
      </c>
      <c r="S19" s="116">
        <v>0</v>
      </c>
      <c r="U19" s="115"/>
      <c r="V19" s="116"/>
      <c r="W19">
        <v>-23</v>
      </c>
      <c r="X19">
        <v>-277</v>
      </c>
      <c r="Y19">
        <v>0</v>
      </c>
      <c r="Z19">
        <v>8.26</v>
      </c>
      <c r="AA19">
        <v>-262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10.37</v>
      </c>
      <c r="N20" s="115">
        <v>-3</v>
      </c>
      <c r="O20" s="88">
        <v>-272</v>
      </c>
      <c r="P20" s="88">
        <v>-255</v>
      </c>
      <c r="Q20" s="88">
        <v>0</v>
      </c>
      <c r="R20" s="88">
        <v>0</v>
      </c>
      <c r="S20" s="116">
        <v>0</v>
      </c>
      <c r="U20" s="115"/>
      <c r="V20" s="116"/>
      <c r="W20">
        <v>-3</v>
      </c>
      <c r="X20">
        <v>-272</v>
      </c>
      <c r="Y20">
        <v>0</v>
      </c>
      <c r="Z20">
        <v>10.37</v>
      </c>
      <c r="AA20">
        <v>-255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11.81</v>
      </c>
      <c r="N21" s="115">
        <v>0</v>
      </c>
      <c r="O21" s="88">
        <v>-275</v>
      </c>
      <c r="P21" s="88">
        <v>-245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-275</v>
      </c>
      <c r="Y21">
        <v>0</v>
      </c>
      <c r="Z21">
        <v>11.81</v>
      </c>
      <c r="AA21">
        <v>-245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14.31</v>
      </c>
      <c r="N22" s="115">
        <v>0</v>
      </c>
      <c r="O22" s="88">
        <v>-304.10000000000002</v>
      </c>
      <c r="P22" s="88">
        <v>-221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-304.10000000000002</v>
      </c>
      <c r="Y22">
        <v>0</v>
      </c>
      <c r="Z22">
        <v>14.31</v>
      </c>
      <c r="AA22">
        <v>-221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16.809999999999999</v>
      </c>
      <c r="N23" s="115">
        <v>0</v>
      </c>
      <c r="O23" s="88">
        <v>-300</v>
      </c>
      <c r="P23" s="88">
        <v>-435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-300</v>
      </c>
      <c r="Y23">
        <v>0</v>
      </c>
      <c r="Z23">
        <v>16.809999999999999</v>
      </c>
      <c r="AA23">
        <v>-435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15.27</v>
      </c>
      <c r="N24" s="115">
        <v>0</v>
      </c>
      <c r="O24" s="88">
        <v>-275</v>
      </c>
      <c r="P24" s="88">
        <v>-396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-275</v>
      </c>
      <c r="Y24">
        <v>0</v>
      </c>
      <c r="Z24">
        <v>15.27</v>
      </c>
      <c r="AA24">
        <v>-396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14.5</v>
      </c>
      <c r="N25" s="115">
        <v>0</v>
      </c>
      <c r="O25" s="88">
        <v>-235</v>
      </c>
      <c r="P25" s="88">
        <v>-345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-235</v>
      </c>
      <c r="Y25">
        <v>0</v>
      </c>
      <c r="Z25">
        <v>14.5</v>
      </c>
      <c r="AA25">
        <v>-345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11.24</v>
      </c>
      <c r="N26" s="115">
        <v>0</v>
      </c>
      <c r="O26" s="88">
        <v>-190</v>
      </c>
      <c r="P26" s="88">
        <v>-288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-190</v>
      </c>
      <c r="Y26">
        <v>0</v>
      </c>
      <c r="Z26">
        <v>11.24</v>
      </c>
      <c r="AA26">
        <v>-288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8.4499999999999993</v>
      </c>
      <c r="N27" s="115">
        <v>0</v>
      </c>
      <c r="O27" s="88">
        <v>-15</v>
      </c>
      <c r="P27" s="88">
        <v>-150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-15</v>
      </c>
      <c r="Y27">
        <v>0</v>
      </c>
      <c r="Z27">
        <v>8.4499999999999993</v>
      </c>
      <c r="AA27">
        <v>-150</v>
      </c>
    </row>
    <row r="28" spans="7:27">
      <c r="G28" t="s">
        <v>70</v>
      </c>
      <c r="H28" s="115">
        <v>43.08</v>
      </c>
      <c r="I28" s="88">
        <v>0</v>
      </c>
      <c r="J28" s="88">
        <v>0</v>
      </c>
      <c r="K28" s="88">
        <v>0</v>
      </c>
      <c r="L28" s="88">
        <v>0</v>
      </c>
      <c r="M28" s="116">
        <v>7.64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43.08</v>
      </c>
      <c r="X28">
        <v>0</v>
      </c>
      <c r="Y28">
        <v>0</v>
      </c>
      <c r="Z28">
        <v>7.64</v>
      </c>
      <c r="AA28">
        <v>0</v>
      </c>
    </row>
    <row r="29" spans="7:27">
      <c r="G29" t="s">
        <v>71</v>
      </c>
      <c r="H29" s="115">
        <v>94</v>
      </c>
      <c r="I29" s="88">
        <v>0</v>
      </c>
      <c r="J29" s="88">
        <v>0</v>
      </c>
      <c r="K29" s="88">
        <v>0</v>
      </c>
      <c r="L29" s="88">
        <v>0</v>
      </c>
      <c r="M29" s="116">
        <v>7.62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94</v>
      </c>
      <c r="X29">
        <v>0</v>
      </c>
      <c r="Y29">
        <v>0</v>
      </c>
      <c r="Z29">
        <v>7.62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6.15</v>
      </c>
      <c r="N30" s="115">
        <v>0</v>
      </c>
      <c r="O30" s="88">
        <v>0</v>
      </c>
      <c r="P30" s="88">
        <v>-53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0</v>
      </c>
      <c r="Z30">
        <v>6.15</v>
      </c>
      <c r="AA30">
        <v>-53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5.38</v>
      </c>
      <c r="N31" s="115">
        <v>0</v>
      </c>
      <c r="O31" s="88">
        <v>0</v>
      </c>
      <c r="P31" s="88">
        <v>-54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0</v>
      </c>
      <c r="Z31">
        <v>5.38</v>
      </c>
      <c r="AA31">
        <v>-54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5.65</v>
      </c>
      <c r="N32" s="115">
        <v>0</v>
      </c>
      <c r="O32" s="88">
        <v>0</v>
      </c>
      <c r="P32" s="88">
        <v>-34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0</v>
      </c>
      <c r="Z32">
        <v>5.65</v>
      </c>
      <c r="AA32">
        <v>-34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2.63</v>
      </c>
      <c r="L33" s="88">
        <v>0</v>
      </c>
      <c r="M33" s="116">
        <v>4.3899999999999997</v>
      </c>
      <c r="N33" s="115">
        <v>0</v>
      </c>
      <c r="O33" s="88">
        <v>0</v>
      </c>
      <c r="P33" s="88">
        <v>-36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2.63</v>
      </c>
      <c r="Z33">
        <v>4.3899999999999997</v>
      </c>
      <c r="AA33">
        <v>-36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2.89</v>
      </c>
      <c r="L34" s="88">
        <v>0</v>
      </c>
      <c r="M34" s="116">
        <v>5.14</v>
      </c>
      <c r="N34" s="115">
        <v>0</v>
      </c>
      <c r="O34" s="88">
        <v>0</v>
      </c>
      <c r="P34" s="88">
        <v>-29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2.89</v>
      </c>
      <c r="Z34">
        <v>5.14</v>
      </c>
      <c r="AA34">
        <v>-29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2.84</v>
      </c>
      <c r="L35" s="88">
        <v>0</v>
      </c>
      <c r="M35" s="116">
        <v>6.52</v>
      </c>
      <c r="N35" s="115">
        <v>0</v>
      </c>
      <c r="O35" s="88">
        <v>0</v>
      </c>
      <c r="P35" s="88">
        <v>-27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2.84</v>
      </c>
      <c r="Z35">
        <v>6.52</v>
      </c>
      <c r="AA35">
        <v>-27</v>
      </c>
    </row>
    <row r="36" spans="7:27">
      <c r="G36" t="s">
        <v>78</v>
      </c>
      <c r="H36" s="115">
        <v>99.25</v>
      </c>
      <c r="I36" s="88">
        <v>0</v>
      </c>
      <c r="J36" s="88">
        <v>0</v>
      </c>
      <c r="K36" s="88">
        <v>2.61</v>
      </c>
      <c r="L36" s="88">
        <v>0</v>
      </c>
      <c r="M36" s="116">
        <v>8.9499999999999993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99.25</v>
      </c>
      <c r="X36">
        <v>0</v>
      </c>
      <c r="Y36">
        <v>2.61</v>
      </c>
      <c r="Z36">
        <v>8.9499999999999993</v>
      </c>
      <c r="AA36">
        <v>0</v>
      </c>
    </row>
    <row r="37" spans="7:27">
      <c r="G37" t="s">
        <v>79</v>
      </c>
      <c r="H37" s="115">
        <v>14.17</v>
      </c>
      <c r="I37" s="88">
        <v>0</v>
      </c>
      <c r="J37" s="88">
        <v>0</v>
      </c>
      <c r="K37" s="88">
        <v>3.49</v>
      </c>
      <c r="L37" s="88">
        <v>0</v>
      </c>
      <c r="M37" s="116">
        <v>10.32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14.17</v>
      </c>
      <c r="X37">
        <v>0</v>
      </c>
      <c r="Y37">
        <v>3.49</v>
      </c>
      <c r="Z37">
        <v>10.32</v>
      </c>
      <c r="AA37">
        <v>0</v>
      </c>
    </row>
    <row r="38" spans="7:27">
      <c r="G38" t="s">
        <v>80</v>
      </c>
      <c r="H38" s="115">
        <v>39.549999999999997</v>
      </c>
      <c r="I38" s="88">
        <v>0</v>
      </c>
      <c r="J38" s="88">
        <v>0</v>
      </c>
      <c r="K38" s="88">
        <v>3.22</v>
      </c>
      <c r="L38" s="88">
        <v>0</v>
      </c>
      <c r="M38" s="116">
        <v>10.44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39.549999999999997</v>
      </c>
      <c r="X38">
        <v>0</v>
      </c>
      <c r="Y38">
        <v>3.22</v>
      </c>
      <c r="Z38">
        <v>10.44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2.5</v>
      </c>
      <c r="L39" s="88">
        <v>0</v>
      </c>
      <c r="M39" s="116">
        <v>8.56</v>
      </c>
      <c r="N39" s="115">
        <v>0</v>
      </c>
      <c r="O39" s="88">
        <v>0</v>
      </c>
      <c r="P39" s="88">
        <v>-60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2.5</v>
      </c>
      <c r="Z39">
        <v>8.56</v>
      </c>
      <c r="AA39">
        <v>-60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1.89</v>
      </c>
      <c r="L40" s="88">
        <v>0</v>
      </c>
      <c r="M40" s="116">
        <v>7.69</v>
      </c>
      <c r="N40" s="115">
        <v>0</v>
      </c>
      <c r="O40" s="88">
        <v>0</v>
      </c>
      <c r="P40" s="88">
        <v>-12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1.89</v>
      </c>
      <c r="Z40">
        <v>7.69</v>
      </c>
      <c r="AA40">
        <v>-12</v>
      </c>
    </row>
    <row r="41" spans="7:27">
      <c r="G41" t="s">
        <v>83</v>
      </c>
      <c r="H41" s="115">
        <v>0</v>
      </c>
      <c r="I41" s="88">
        <v>0</v>
      </c>
      <c r="J41" s="88">
        <v>9.51</v>
      </c>
      <c r="K41" s="88">
        <v>1.61</v>
      </c>
      <c r="L41" s="88">
        <v>0</v>
      </c>
      <c r="M41" s="116">
        <v>7.24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1.61</v>
      </c>
      <c r="Z41">
        <v>7.24</v>
      </c>
      <c r="AA41">
        <v>9.51</v>
      </c>
    </row>
    <row r="42" spans="7:27">
      <c r="G42" t="s">
        <v>84</v>
      </c>
      <c r="H42" s="115">
        <v>0</v>
      </c>
      <c r="I42" s="88">
        <v>0</v>
      </c>
      <c r="J42" s="88">
        <v>19.149999999999999</v>
      </c>
      <c r="K42" s="88">
        <v>1.77</v>
      </c>
      <c r="L42" s="88">
        <v>0</v>
      </c>
      <c r="M42" s="116">
        <v>8.3699999999999992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1.77</v>
      </c>
      <c r="Z42">
        <v>8.3699999999999992</v>
      </c>
      <c r="AA42">
        <v>19.149999999999999</v>
      </c>
    </row>
    <row r="43" spans="7:27">
      <c r="G43" t="s">
        <v>85</v>
      </c>
      <c r="H43" s="115">
        <v>0</v>
      </c>
      <c r="I43" s="88">
        <v>0</v>
      </c>
      <c r="J43" s="88">
        <v>38.01</v>
      </c>
      <c r="K43" s="88">
        <v>1.74</v>
      </c>
      <c r="L43" s="88">
        <v>0</v>
      </c>
      <c r="M43" s="116">
        <v>11.67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1.74</v>
      </c>
      <c r="Z43">
        <v>11.67</v>
      </c>
      <c r="AA43">
        <v>38.01</v>
      </c>
    </row>
    <row r="44" spans="7:27">
      <c r="G44" t="s">
        <v>86</v>
      </c>
      <c r="H44" s="115">
        <v>104.48</v>
      </c>
      <c r="I44" s="88">
        <v>0</v>
      </c>
      <c r="J44" s="88">
        <v>32.729999999999997</v>
      </c>
      <c r="K44" s="88">
        <v>1.58</v>
      </c>
      <c r="L44" s="88">
        <v>0</v>
      </c>
      <c r="M44" s="116">
        <v>11.02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104.48</v>
      </c>
      <c r="X44">
        <v>0</v>
      </c>
      <c r="Y44">
        <v>1.58</v>
      </c>
      <c r="Z44">
        <v>11.02</v>
      </c>
      <c r="AA44">
        <v>32.729999999999997</v>
      </c>
    </row>
    <row r="45" spans="7:27">
      <c r="G45" t="s">
        <v>87</v>
      </c>
      <c r="H45" s="115">
        <v>65.31</v>
      </c>
      <c r="I45" s="88">
        <v>0</v>
      </c>
      <c r="J45" s="88">
        <v>36.5</v>
      </c>
      <c r="K45" s="88">
        <v>2.11</v>
      </c>
      <c r="L45" s="88">
        <v>0</v>
      </c>
      <c r="M45" s="116">
        <v>16.71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65.31</v>
      </c>
      <c r="X45">
        <v>0</v>
      </c>
      <c r="Y45">
        <v>2.11</v>
      </c>
      <c r="Z45">
        <v>16.71</v>
      </c>
      <c r="AA45">
        <v>36.5</v>
      </c>
    </row>
    <row r="46" spans="7:27">
      <c r="G46" t="s">
        <v>88</v>
      </c>
      <c r="H46" s="115">
        <v>21.12</v>
      </c>
      <c r="I46" s="88">
        <v>0</v>
      </c>
      <c r="J46" s="88">
        <v>20.170000000000002</v>
      </c>
      <c r="K46" s="88">
        <v>1.92</v>
      </c>
      <c r="L46" s="88">
        <v>0</v>
      </c>
      <c r="M46" s="116">
        <v>15.37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21.12</v>
      </c>
      <c r="X46">
        <v>0</v>
      </c>
      <c r="Y46">
        <v>1.92</v>
      </c>
      <c r="Z46">
        <v>15.37</v>
      </c>
      <c r="AA46">
        <v>20.170000000000002</v>
      </c>
    </row>
    <row r="47" spans="7:27">
      <c r="G47" t="s">
        <v>89</v>
      </c>
      <c r="H47" s="115">
        <v>25.94</v>
      </c>
      <c r="I47" s="88">
        <v>0</v>
      </c>
      <c r="J47" s="88">
        <v>9.6</v>
      </c>
      <c r="K47" s="88">
        <v>0</v>
      </c>
      <c r="L47" s="88">
        <v>0</v>
      </c>
      <c r="M47" s="116">
        <v>15.75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25.94</v>
      </c>
      <c r="X47">
        <v>0</v>
      </c>
      <c r="Y47">
        <v>0</v>
      </c>
      <c r="Z47">
        <v>15.75</v>
      </c>
      <c r="AA47">
        <v>9.6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13.35</v>
      </c>
      <c r="N48" s="115">
        <v>0</v>
      </c>
      <c r="O48" s="88">
        <v>-20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-20</v>
      </c>
      <c r="Y48">
        <v>0</v>
      </c>
      <c r="Z48">
        <v>13.35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14.89</v>
      </c>
      <c r="N49" s="115">
        <v>0</v>
      </c>
      <c r="O49" s="88">
        <v>-30</v>
      </c>
      <c r="P49" s="88">
        <v>-12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-30</v>
      </c>
      <c r="Y49">
        <v>0</v>
      </c>
      <c r="Z49">
        <v>14.89</v>
      </c>
      <c r="AA49">
        <v>-12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15.37</v>
      </c>
      <c r="N50" s="115">
        <v>0</v>
      </c>
      <c r="O50" s="88">
        <v>-40</v>
      </c>
      <c r="P50" s="88">
        <v>-30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-40</v>
      </c>
      <c r="Y50">
        <v>0</v>
      </c>
      <c r="Z50">
        <v>15.37</v>
      </c>
      <c r="AA50">
        <v>-30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16.809999999999999</v>
      </c>
      <c r="N51" s="115">
        <v>0</v>
      </c>
      <c r="O51" s="88">
        <v>-55</v>
      </c>
      <c r="P51" s="88">
        <v>-49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-55</v>
      </c>
      <c r="Y51">
        <v>0</v>
      </c>
      <c r="Z51">
        <v>16.809999999999999</v>
      </c>
      <c r="AA51">
        <v>-49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16.809999999999999</v>
      </c>
      <c r="N52" s="115">
        <v>0</v>
      </c>
      <c r="O52" s="88">
        <v>-65</v>
      </c>
      <c r="P52" s="88">
        <v>-70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-65</v>
      </c>
      <c r="Y52">
        <v>0</v>
      </c>
      <c r="Z52">
        <v>16.809999999999999</v>
      </c>
      <c r="AA52">
        <v>-70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16.809999999999999</v>
      </c>
      <c r="N53" s="115">
        <v>0</v>
      </c>
      <c r="O53" s="88">
        <v>-85</v>
      </c>
      <c r="P53" s="88">
        <v>-95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-85</v>
      </c>
      <c r="Y53">
        <v>0</v>
      </c>
      <c r="Z53">
        <v>16.809999999999999</v>
      </c>
      <c r="AA53">
        <v>-95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16.809999999999999</v>
      </c>
      <c r="N54" s="115">
        <v>0</v>
      </c>
      <c r="O54" s="88">
        <v>-105</v>
      </c>
      <c r="P54" s="88">
        <v>-108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-105</v>
      </c>
      <c r="Y54">
        <v>0</v>
      </c>
      <c r="Z54">
        <v>16.809999999999999</v>
      </c>
      <c r="AA54">
        <v>-108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16.809999999999999</v>
      </c>
      <c r="N55" s="115">
        <v>0</v>
      </c>
      <c r="O55" s="88">
        <v>-130</v>
      </c>
      <c r="P55" s="88">
        <v>-18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-130</v>
      </c>
      <c r="Y55">
        <v>0</v>
      </c>
      <c r="Z55">
        <v>16.809999999999999</v>
      </c>
      <c r="AA55">
        <v>-18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16.809999999999999</v>
      </c>
      <c r="N56" s="115">
        <v>0</v>
      </c>
      <c r="O56" s="88">
        <v>-74</v>
      </c>
      <c r="P56" s="88">
        <v>-55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-74</v>
      </c>
      <c r="Y56">
        <v>0</v>
      </c>
      <c r="Z56">
        <v>16.809999999999999</v>
      </c>
      <c r="AA56">
        <v>-55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16.809999999999999</v>
      </c>
      <c r="N57" s="115">
        <v>0</v>
      </c>
      <c r="O57" s="88">
        <v>-84</v>
      </c>
      <c r="P57" s="88">
        <v>-27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-84</v>
      </c>
      <c r="Y57">
        <v>0</v>
      </c>
      <c r="Z57">
        <v>16.809999999999999</v>
      </c>
      <c r="AA57">
        <v>-27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13.54</v>
      </c>
      <c r="N58" s="115">
        <v>0</v>
      </c>
      <c r="O58" s="88">
        <v>-89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-89</v>
      </c>
      <c r="Y58">
        <v>0</v>
      </c>
      <c r="Z58">
        <v>13.54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14.21</v>
      </c>
      <c r="N59" s="115">
        <v>0</v>
      </c>
      <c r="O59" s="88">
        <v>-14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-14</v>
      </c>
      <c r="Y59">
        <v>0</v>
      </c>
      <c r="Z59">
        <v>14.21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16.809999999999999</v>
      </c>
      <c r="N60" s="115">
        <v>0</v>
      </c>
      <c r="O60" s="88">
        <v>-9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-9</v>
      </c>
      <c r="Y60">
        <v>0</v>
      </c>
      <c r="Z60">
        <v>16.809999999999999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16.809999999999999</v>
      </c>
      <c r="N61" s="115">
        <v>0</v>
      </c>
      <c r="O61" s="88">
        <v>-9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-9</v>
      </c>
      <c r="Y61">
        <v>0</v>
      </c>
      <c r="Z61">
        <v>16.809999999999999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16.809999999999999</v>
      </c>
      <c r="N62" s="115">
        <v>0</v>
      </c>
      <c r="O62" s="88">
        <v>-4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-4</v>
      </c>
      <c r="Y62">
        <v>0</v>
      </c>
      <c r="Z62">
        <v>16.809999999999999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16.809999999999999</v>
      </c>
      <c r="N63" s="115">
        <v>0</v>
      </c>
      <c r="O63" s="88">
        <v>-70</v>
      </c>
      <c r="P63" s="88">
        <v>-148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-70</v>
      </c>
      <c r="Y63">
        <v>0</v>
      </c>
      <c r="Z63">
        <v>16.809999999999999</v>
      </c>
      <c r="AA63">
        <v>-148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16.809999999999999</v>
      </c>
      <c r="N64" s="115">
        <v>0</v>
      </c>
      <c r="O64" s="88">
        <v>-60</v>
      </c>
      <c r="P64" s="88">
        <v>-141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-60</v>
      </c>
      <c r="Y64">
        <v>0</v>
      </c>
      <c r="Z64">
        <v>16.809999999999999</v>
      </c>
      <c r="AA64">
        <v>-141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16.809999999999999</v>
      </c>
      <c r="N65" s="115">
        <v>0</v>
      </c>
      <c r="O65" s="88">
        <v>-50</v>
      </c>
      <c r="P65" s="88">
        <v>-128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-50</v>
      </c>
      <c r="Y65">
        <v>0</v>
      </c>
      <c r="Z65">
        <v>16.809999999999999</v>
      </c>
      <c r="AA65">
        <v>-128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16.809999999999999</v>
      </c>
      <c r="N66" s="115">
        <v>0</v>
      </c>
      <c r="O66" s="88">
        <v>-45</v>
      </c>
      <c r="P66" s="88">
        <v>-117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-45</v>
      </c>
      <c r="Y66">
        <v>0</v>
      </c>
      <c r="Z66">
        <v>16.809999999999999</v>
      </c>
      <c r="AA66">
        <v>-117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16.809999999999999</v>
      </c>
      <c r="N67" s="115">
        <v>0</v>
      </c>
      <c r="O67" s="88">
        <v>-30</v>
      </c>
      <c r="P67" s="88">
        <v>-103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-30</v>
      </c>
      <c r="Y67">
        <v>0</v>
      </c>
      <c r="Z67">
        <v>16.809999999999999</v>
      </c>
      <c r="AA67">
        <v>-103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16.809999999999999</v>
      </c>
      <c r="N68" s="115">
        <v>0</v>
      </c>
      <c r="O68" s="88">
        <v>-20</v>
      </c>
      <c r="P68" s="88">
        <v>-106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-20</v>
      </c>
      <c r="Y68">
        <v>0</v>
      </c>
      <c r="Z68">
        <v>16.809999999999999</v>
      </c>
      <c r="AA68">
        <v>-106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16.23</v>
      </c>
      <c r="N69" s="115">
        <v>0</v>
      </c>
      <c r="O69" s="88">
        <v>-10</v>
      </c>
      <c r="P69" s="88">
        <v>-90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-10</v>
      </c>
      <c r="Y69">
        <v>0</v>
      </c>
      <c r="Z69">
        <v>16.23</v>
      </c>
      <c r="AA69">
        <v>-90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14.5</v>
      </c>
      <c r="N70" s="115">
        <v>0</v>
      </c>
      <c r="O70" s="88">
        <v>0</v>
      </c>
      <c r="P70" s="88">
        <v>-68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0</v>
      </c>
      <c r="Z70">
        <v>14.5</v>
      </c>
      <c r="AA70">
        <v>-68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16.809999999999999</v>
      </c>
      <c r="N71" s="115">
        <v>0</v>
      </c>
      <c r="O71" s="88">
        <v>0</v>
      </c>
      <c r="P71" s="88">
        <v>-45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0</v>
      </c>
      <c r="Z71">
        <v>16.809999999999999</v>
      </c>
      <c r="AA71">
        <v>-45</v>
      </c>
    </row>
    <row r="72" spans="7:27">
      <c r="G72" t="s">
        <v>114</v>
      </c>
      <c r="H72" s="115">
        <v>10.56</v>
      </c>
      <c r="I72" s="88">
        <v>0</v>
      </c>
      <c r="J72" s="88">
        <v>0</v>
      </c>
      <c r="K72" s="88">
        <v>0</v>
      </c>
      <c r="L72" s="88">
        <v>0</v>
      </c>
      <c r="M72" s="116">
        <v>16.809999999999999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10.56</v>
      </c>
      <c r="X72">
        <v>0</v>
      </c>
      <c r="Y72">
        <v>0</v>
      </c>
      <c r="Z72">
        <v>16.809999999999999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16.809999999999999</v>
      </c>
      <c r="N73" s="115">
        <v>0</v>
      </c>
      <c r="O73" s="88">
        <v>0</v>
      </c>
      <c r="P73" s="88">
        <v>-13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0</v>
      </c>
      <c r="Z73">
        <v>16.809999999999999</v>
      </c>
      <c r="AA73">
        <v>-13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16.809999999999999</v>
      </c>
      <c r="N74" s="115">
        <v>0</v>
      </c>
      <c r="O74" s="88">
        <v>0</v>
      </c>
      <c r="P74" s="88">
        <v>-30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0</v>
      </c>
      <c r="Z74">
        <v>16.809999999999999</v>
      </c>
      <c r="AA74">
        <v>-30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9.31</v>
      </c>
      <c r="N75" s="115">
        <v>0</v>
      </c>
      <c r="O75" s="88">
        <v>0</v>
      </c>
      <c r="P75" s="88">
        <v>-26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0</v>
      </c>
      <c r="Z75">
        <v>9.31</v>
      </c>
      <c r="AA75">
        <v>-26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5.09</v>
      </c>
      <c r="N76" s="115">
        <v>0</v>
      </c>
      <c r="O76" s="88">
        <v>0</v>
      </c>
      <c r="P76" s="88">
        <v>-5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0</v>
      </c>
      <c r="Z76">
        <v>5.09</v>
      </c>
      <c r="AA76">
        <v>-5</v>
      </c>
    </row>
    <row r="77" spans="7:27">
      <c r="G77" t="s">
        <v>119</v>
      </c>
      <c r="H77" s="115">
        <v>0</v>
      </c>
      <c r="I77" s="88">
        <v>0</v>
      </c>
      <c r="J77" s="88">
        <v>0.65</v>
      </c>
      <c r="K77" s="88">
        <v>0</v>
      </c>
      <c r="L77" s="88">
        <v>0</v>
      </c>
      <c r="M77" s="116">
        <v>3.29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0</v>
      </c>
      <c r="Z77">
        <v>3.29</v>
      </c>
      <c r="AA77">
        <v>0.65</v>
      </c>
    </row>
    <row r="78" spans="7:27">
      <c r="G78" t="s">
        <v>120</v>
      </c>
      <c r="H78" s="115">
        <v>0</v>
      </c>
      <c r="I78" s="88">
        <v>0</v>
      </c>
      <c r="J78" s="88">
        <v>2.4500000000000002</v>
      </c>
      <c r="K78" s="88">
        <v>0</v>
      </c>
      <c r="L78" s="88">
        <v>0</v>
      </c>
      <c r="M78" s="116">
        <v>2.19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0</v>
      </c>
      <c r="Z78">
        <v>2.19</v>
      </c>
      <c r="AA78">
        <v>2.4500000000000002</v>
      </c>
    </row>
    <row r="79" spans="7:27">
      <c r="G79" t="s">
        <v>121</v>
      </c>
      <c r="H79" s="115">
        <v>0</v>
      </c>
      <c r="I79" s="88">
        <v>0</v>
      </c>
      <c r="J79" s="88">
        <v>3.27</v>
      </c>
      <c r="K79" s="88">
        <v>0</v>
      </c>
      <c r="L79" s="88">
        <v>0</v>
      </c>
      <c r="M79" s="116">
        <v>3.01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0</v>
      </c>
      <c r="Z79">
        <v>3.01</v>
      </c>
      <c r="AA79">
        <v>3.27</v>
      </c>
    </row>
    <row r="80" spans="7:27">
      <c r="G80" t="s">
        <v>122</v>
      </c>
      <c r="H80" s="115">
        <v>38.32</v>
      </c>
      <c r="I80" s="88">
        <v>0</v>
      </c>
      <c r="J80" s="88">
        <v>6.06</v>
      </c>
      <c r="K80" s="88">
        <v>0</v>
      </c>
      <c r="L80" s="88">
        <v>0</v>
      </c>
      <c r="M80" s="116">
        <v>3.7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38.32</v>
      </c>
      <c r="X80">
        <v>0</v>
      </c>
      <c r="Y80">
        <v>0</v>
      </c>
      <c r="Z80">
        <v>3.7</v>
      </c>
      <c r="AA80">
        <v>6.06</v>
      </c>
    </row>
    <row r="81" spans="7:27">
      <c r="G81" t="s">
        <v>123</v>
      </c>
      <c r="H81" s="115">
        <v>60.26</v>
      </c>
      <c r="I81" s="88">
        <v>0</v>
      </c>
      <c r="J81" s="88">
        <v>8.2100000000000009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60.26</v>
      </c>
      <c r="X81">
        <v>0</v>
      </c>
      <c r="Y81">
        <v>0</v>
      </c>
      <c r="Z81">
        <v>0</v>
      </c>
      <c r="AA81">
        <v>8.2100000000000009</v>
      </c>
    </row>
    <row r="82" spans="7:27">
      <c r="G82" t="s">
        <v>124</v>
      </c>
      <c r="H82" s="115">
        <v>73.87</v>
      </c>
      <c r="I82" s="88">
        <v>0</v>
      </c>
      <c r="J82" s="88">
        <v>2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73.87</v>
      </c>
      <c r="X82">
        <v>0</v>
      </c>
      <c r="Y82">
        <v>0</v>
      </c>
      <c r="Z82">
        <v>0</v>
      </c>
      <c r="AA82">
        <v>2</v>
      </c>
    </row>
    <row r="83" spans="7:27">
      <c r="G83" t="s">
        <v>125</v>
      </c>
      <c r="H83" s="115">
        <v>80.5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80.5</v>
      </c>
      <c r="X83">
        <v>0</v>
      </c>
      <c r="Y83">
        <v>0</v>
      </c>
      <c r="Z83">
        <v>0</v>
      </c>
      <c r="AA83">
        <v>0</v>
      </c>
    </row>
    <row r="84" spans="7:27">
      <c r="G84" t="s">
        <v>126</v>
      </c>
      <c r="H84" s="115">
        <v>82.59</v>
      </c>
      <c r="I84" s="88">
        <v>0</v>
      </c>
      <c r="J84" s="88">
        <v>0</v>
      </c>
      <c r="K84" s="88">
        <v>0</v>
      </c>
      <c r="L84" s="88">
        <v>0</v>
      </c>
      <c r="M84" s="116">
        <v>16.809999999999999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82.59</v>
      </c>
      <c r="X84">
        <v>0</v>
      </c>
      <c r="Y84">
        <v>0</v>
      </c>
      <c r="Z84">
        <v>16.809999999999999</v>
      </c>
      <c r="AA84">
        <v>0</v>
      </c>
    </row>
    <row r="85" spans="7:27">
      <c r="G85" t="s">
        <v>127</v>
      </c>
      <c r="H85" s="115">
        <v>12.49</v>
      </c>
      <c r="I85" s="88">
        <v>0</v>
      </c>
      <c r="J85" s="88">
        <v>0</v>
      </c>
      <c r="K85" s="88">
        <v>0</v>
      </c>
      <c r="L85" s="88">
        <v>0</v>
      </c>
      <c r="M85" s="116">
        <v>16.510000000000002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12.49</v>
      </c>
      <c r="X85">
        <v>0</v>
      </c>
      <c r="Y85">
        <v>0</v>
      </c>
      <c r="Z85">
        <v>16.510000000000002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16.809999999999999</v>
      </c>
      <c r="N86" s="115">
        <v>0</v>
      </c>
      <c r="O86" s="88">
        <v>0</v>
      </c>
      <c r="P86" s="88">
        <v>-44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0</v>
      </c>
      <c r="Z86">
        <v>16.809999999999999</v>
      </c>
      <c r="AA86">
        <v>-44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16.809999999999999</v>
      </c>
      <c r="N87" s="115">
        <v>0</v>
      </c>
      <c r="O87" s="88">
        <v>0</v>
      </c>
      <c r="P87" s="88">
        <v>-165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  <c r="Z87">
        <v>16.809999999999999</v>
      </c>
      <c r="AA87">
        <v>-165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16.809999999999999</v>
      </c>
      <c r="N88" s="115">
        <v>0</v>
      </c>
      <c r="O88" s="88">
        <v>0</v>
      </c>
      <c r="P88" s="88">
        <v>-203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</v>
      </c>
      <c r="Z88">
        <v>16.809999999999999</v>
      </c>
      <c r="AA88">
        <v>-203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16.420000000000002</v>
      </c>
      <c r="N89" s="115">
        <v>0</v>
      </c>
      <c r="O89" s="88">
        <v>0</v>
      </c>
      <c r="P89" s="88">
        <v>-191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0</v>
      </c>
      <c r="Z89">
        <v>16.420000000000002</v>
      </c>
      <c r="AA89">
        <v>-191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14.41</v>
      </c>
      <c r="N90" s="115">
        <v>0</v>
      </c>
      <c r="O90" s="88">
        <v>0</v>
      </c>
      <c r="P90" s="88">
        <v>-203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  <c r="Z90">
        <v>14.41</v>
      </c>
      <c r="AA90">
        <v>-203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14.41</v>
      </c>
      <c r="N91" s="115">
        <v>0</v>
      </c>
      <c r="O91" s="88">
        <v>0</v>
      </c>
      <c r="P91" s="88">
        <v>-250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14.41</v>
      </c>
      <c r="AA91">
        <v>-250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16.809999999999999</v>
      </c>
      <c r="N92" s="115">
        <v>0</v>
      </c>
      <c r="O92" s="88">
        <v>0</v>
      </c>
      <c r="P92" s="88">
        <v>-262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16.809999999999999</v>
      </c>
      <c r="AA92">
        <v>-262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14.12</v>
      </c>
      <c r="N93" s="115">
        <v>0</v>
      </c>
      <c r="O93" s="88">
        <v>0</v>
      </c>
      <c r="P93" s="88">
        <v>-276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14.12</v>
      </c>
      <c r="AA93">
        <v>-276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12.39</v>
      </c>
      <c r="N94" s="115">
        <v>0</v>
      </c>
      <c r="O94" s="88">
        <v>-5</v>
      </c>
      <c r="P94" s="88">
        <v>-301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-5</v>
      </c>
      <c r="Y94">
        <v>0</v>
      </c>
      <c r="Z94">
        <v>12.39</v>
      </c>
      <c r="AA94">
        <v>-301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12.01</v>
      </c>
      <c r="N95" s="115">
        <v>0</v>
      </c>
      <c r="O95" s="88">
        <v>-20</v>
      </c>
      <c r="P95" s="88">
        <v>-314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-20</v>
      </c>
      <c r="Y95">
        <v>0</v>
      </c>
      <c r="Z95">
        <v>12.01</v>
      </c>
      <c r="AA95">
        <v>-314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8.64</v>
      </c>
      <c r="N96" s="115">
        <v>0</v>
      </c>
      <c r="O96" s="88">
        <v>-45</v>
      </c>
      <c r="P96" s="88">
        <v>-291.89999999999998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-45</v>
      </c>
      <c r="Y96">
        <v>0</v>
      </c>
      <c r="Z96">
        <v>8.64</v>
      </c>
      <c r="AA96">
        <v>-291.89999999999998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9.32</v>
      </c>
      <c r="N97" s="115">
        <v>0</v>
      </c>
      <c r="O97" s="88">
        <v>0</v>
      </c>
      <c r="P97" s="88">
        <v>-115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9.32</v>
      </c>
      <c r="AA97">
        <v>-115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7.78</v>
      </c>
      <c r="N98" s="115">
        <v>0</v>
      </c>
      <c r="O98" s="88">
        <v>0</v>
      </c>
      <c r="P98" s="88">
        <v>-130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7.78</v>
      </c>
      <c r="AA98">
        <v>-130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0.2163725</v>
      </c>
      <c r="I99" s="111">
        <f t="shared" ref="I99:BQ99" si="1">SUM(I3:I98)/4000</f>
        <v>0</v>
      </c>
      <c r="J99" s="111">
        <f t="shared" si="1"/>
        <v>4.7077500000000001E-2</v>
      </c>
      <c r="K99" s="111">
        <f t="shared" si="1"/>
        <v>8.199999999999999E-3</v>
      </c>
      <c r="L99" s="111">
        <f t="shared" si="1"/>
        <v>0</v>
      </c>
      <c r="M99" s="111">
        <f t="shared" si="1"/>
        <v>0.26845249999999971</v>
      </c>
      <c r="N99" s="110">
        <f t="shared" si="1"/>
        <v>-0.14249999999999999</v>
      </c>
      <c r="O99" s="111">
        <f t="shared" si="1"/>
        <v>-1.9732750000000001</v>
      </c>
      <c r="P99" s="111">
        <f t="shared" si="1"/>
        <v>-2.9346999999999999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7.3872500000000035E-2</v>
      </c>
      <c r="X99">
        <f t="shared" si="1"/>
        <v>-1.9732750000000001</v>
      </c>
      <c r="Y99">
        <f t="shared" si="1"/>
        <v>8.199999999999999E-3</v>
      </c>
      <c r="Z99">
        <f t="shared" si="1"/>
        <v>0.26845249999999971</v>
      </c>
      <c r="AA99">
        <f t="shared" si="1"/>
        <v>-2.8876225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2023-02-17T07:59:25Z</dcterms:modified>
</cp:coreProperties>
</file>